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24226"/>
  <mc:AlternateContent xmlns:mc="http://schemas.openxmlformats.org/markup-compatibility/2006">
    <mc:Choice Requires="x15">
      <x15ac:absPath xmlns:x15ac="http://schemas.microsoft.com/office/spreadsheetml/2010/11/ac" url="C:\Users\Usuario\Desktop\CONV 06 PORTAL SIC 171023\BASES X070-2023\"/>
    </mc:Choice>
  </mc:AlternateContent>
  <xr:revisionPtr revIDLastSave="0" documentId="13_ncr:1_{E0E99B56-3A8C-4F48-BA56-7AF6B2BCB6E5}" xr6:coauthVersionLast="47" xr6:coauthVersionMax="47" xr10:uidLastSave="{00000000-0000-0000-0000-000000000000}"/>
  <bookViews>
    <workbookView xWindow="-120" yWindow="-120" windowWidth="20730" windowHeight="11160" tabRatio="814" xr2:uid="{00000000-000D-0000-FFFF-FFFF00000000}"/>
  </bookViews>
  <sheets>
    <sheet name="CATALOGO" sheetId="2" r:id="rId1"/>
  </sheets>
  <definedNames>
    <definedName name="area">#REF!</definedName>
    <definedName name="_xlnm.Print_Area" localSheetId="0">CATALOGO!$A$1:$F$92</definedName>
    <definedName name="cargo">#REF!</definedName>
    <definedName name="cargocontacto">#REF!</definedName>
    <definedName name="cargoresponsabledelaobra">#REF!</definedName>
    <definedName name="cargovendedor">#REF!</definedName>
    <definedName name="ciudad">#REF!</definedName>
    <definedName name="ciudadcliente">#REF!</definedName>
    <definedName name="ciudaddelaobra">#REF!</definedName>
    <definedName name="cmic">#REF!</definedName>
    <definedName name="CodigoAuxiliar">#REF!</definedName>
    <definedName name="codigodelaobra">#REF!</definedName>
    <definedName name="CodigoMatriz">#REF!</definedName>
    <definedName name="CodigoPartida">#REF!</definedName>
    <definedName name="codigopostalcliente">#REF!</definedName>
    <definedName name="codigopostaldelaobra">#REF!</definedName>
    <definedName name="codigovendedor">#REF!</definedName>
    <definedName name="colonia">#REF!</definedName>
    <definedName name="coloniacliente">#REF!</definedName>
    <definedName name="coloniadelaobra">#REF!</definedName>
    <definedName name="contactocliente">#REF!</definedName>
    <definedName name="CostoMatriz1">#REF!</definedName>
    <definedName name="CostoMatriz2">#REF!</definedName>
    <definedName name="decimalesredondeo">#REF!</definedName>
    <definedName name="departamento">#REF!</definedName>
    <definedName name="DescripcionMatriz">#REF!</definedName>
    <definedName name="DescripcionPartidaCorta">#REF!</definedName>
    <definedName name="DescripcionPartidaLarga">#REF!</definedName>
    <definedName name="DetalleTipo1">#REF!</definedName>
    <definedName name="DetalleTipo2">#REF!</definedName>
    <definedName name="DetalleTipo3">#REF!</definedName>
    <definedName name="DetalleTipo4">#REF!</definedName>
    <definedName name="DetalleTipo8">#REF!</definedName>
    <definedName name="DetalleTipoOtros">#REF!</definedName>
    <definedName name="direccioncliente">#REF!</definedName>
    <definedName name="direcciondeconcurso">#REF!</definedName>
    <definedName name="direcciondelaobra">#REF!</definedName>
    <definedName name="domicilio">#REF!</definedName>
    <definedName name="email">#REF!</definedName>
    <definedName name="emailcliente">#REF!</definedName>
    <definedName name="emaildelaobra">#REF!</definedName>
    <definedName name="EncabezadoTipo1">#REF!</definedName>
    <definedName name="EncabezadoTipo2">#REF!</definedName>
    <definedName name="EncabezadoTipo3">#REF!</definedName>
    <definedName name="EncabezadoTipo4">#REF!</definedName>
    <definedName name="EncabezadoTipoOtros">#REF!</definedName>
    <definedName name="estado">#REF!</definedName>
    <definedName name="estadodelaobra">#REF!</definedName>
    <definedName name="fechaconvocatoria">#REF!</definedName>
    <definedName name="fechadeconcurso">#REF!</definedName>
    <definedName name="fechainicio">#REF!</definedName>
    <definedName name="fechaterminacion">#REF!</definedName>
    <definedName name="imss">#REF!</definedName>
    <definedName name="infonavit">#REF!</definedName>
    <definedName name="InicioCostoDirecto">#REF!</definedName>
    <definedName name="mailcontacto">#REF!</definedName>
    <definedName name="mailvendedor">#REF!</definedName>
    <definedName name="nombrecliente">#REF!</definedName>
    <definedName name="nombredelaobra">#REF!</definedName>
    <definedName name="nombrevendedor">#REF!</definedName>
    <definedName name="numconvocatoria">#REF!</definedName>
    <definedName name="numerodeconcurso">#REF!</definedName>
    <definedName name="plazocalculado">#REF!</definedName>
    <definedName name="plazoreal">#REF!</definedName>
    <definedName name="porcentajeivapresupuesto">#REF!</definedName>
    <definedName name="PrecioConLetra">#REF!</definedName>
    <definedName name="PrecioMatriz1">#REF!</definedName>
    <definedName name="PrecioMatriz2">#REF!</definedName>
    <definedName name="primeramoneda">#REF!</definedName>
    <definedName name="RangoDatosEncabezado">#REF!</definedName>
    <definedName name="RangoDescripcionMatriz">#REF!</definedName>
    <definedName name="RangoSoloDatos">#REF!</definedName>
    <definedName name="RangoTipo1">#REF!</definedName>
    <definedName name="RangoTipo2">#REF!</definedName>
    <definedName name="RangoTipo3">#REF!</definedName>
    <definedName name="RangoTipo4">#REF!</definedName>
    <definedName name="RangoTipo5">#REF!</definedName>
    <definedName name="RangoTipo6">#REF!</definedName>
    <definedName name="RangoTipo7">#REF!</definedName>
    <definedName name="RangoTipo8">#REF!</definedName>
    <definedName name="RangoTipo9">#REF!</definedName>
    <definedName name="RangoTipoOtros">#REF!</definedName>
    <definedName name="RangoTitulosARepetir">#REF!</definedName>
    <definedName name="razonsocial">#REF!</definedName>
    <definedName name="remateprimeramoneda">#REF!</definedName>
    <definedName name="rematesegundamoneda">#REF!</definedName>
    <definedName name="RenglonPresupuesto">#REF!</definedName>
    <definedName name="responsable">#REF!</definedName>
    <definedName name="responsabledelaobra">#REF!</definedName>
    <definedName name="rfc">#REF!</definedName>
    <definedName name="segundamoneda">#REF!</definedName>
    <definedName name="telefono">#REF!</definedName>
    <definedName name="telefonocliente">#REF!</definedName>
    <definedName name="telefonocontacto">#REF!</definedName>
    <definedName name="telefonodelaobra">#REF!</definedName>
    <definedName name="telefonovendedor">#REF!</definedName>
    <definedName name="tipodelicitacion">#REF!</definedName>
    <definedName name="TipoMatriz">#REF!</definedName>
    <definedName name="_xlnm.Print_Titles" localSheetId="0">CATALOGO!#REF!</definedName>
    <definedName name="TotalImporte1Tipo1">#REF!</definedName>
    <definedName name="TotalImporte1Tipo2">#REF!</definedName>
    <definedName name="TotalImporte1Tipo3">#REF!</definedName>
    <definedName name="TotalImporte1Tipo4">#REF!</definedName>
    <definedName name="TotalImporte1Tipo5">#REF!</definedName>
    <definedName name="TotalImporte1Tipo6">#REF!</definedName>
    <definedName name="TotalImporte1Tipo7">#REF!</definedName>
    <definedName name="TotalImporte1Tipo8">#REF!</definedName>
    <definedName name="TotalImporte1Tipo9">#REF!</definedName>
    <definedName name="TotalImporte1TipoOtros">#REF!</definedName>
    <definedName name="TotalImporte2Tipo1">#REF!</definedName>
    <definedName name="TotalImporte2Tipo2">#REF!</definedName>
    <definedName name="TotalImporte2Tipo3">#REF!</definedName>
    <definedName name="TotalImporte2Tipo4">#REF!</definedName>
    <definedName name="TotalImporte2Tipo5">#REF!</definedName>
    <definedName name="TotalImporte2Tipo6">#REF!</definedName>
    <definedName name="TotalImporte2Tipo7">#REF!</definedName>
    <definedName name="TotalImporte2Tipo8">#REF!</definedName>
    <definedName name="TotalImporte2Tipo9">#REF!</definedName>
    <definedName name="TotalImporte2TipoOtros">#REF!</definedName>
    <definedName name="TotalPorcentaje1Tipo1">#REF!</definedName>
    <definedName name="TotalPorcentaje1Tipo2">#REF!</definedName>
    <definedName name="TotalPorcentaje1Tipo3">#REF!</definedName>
    <definedName name="TotalPorcentaje1Tipo4">#REF!</definedName>
    <definedName name="TotalPorcentaje1Tipo5">#REF!</definedName>
    <definedName name="TotalPorcentaje1Tipo6">#REF!</definedName>
    <definedName name="TotalPorcentaje1Tipo7">#REF!</definedName>
    <definedName name="TotalPorcentaje1Tipo8">#REF!</definedName>
    <definedName name="TotalPorcentaje1Tipo9">#REF!</definedName>
    <definedName name="TotalPorcentaje1TipoOtros">#REF!</definedName>
    <definedName name="TotalPorcentaje2Tipo1">#REF!</definedName>
    <definedName name="TotalPorcentaje2Tipo2">#REF!</definedName>
    <definedName name="TotalPorcentaje2Tipo3">#REF!</definedName>
    <definedName name="TotalPorcentaje2Tipo4">#REF!</definedName>
    <definedName name="TotalPorcentaje2Tipo5">#REF!</definedName>
    <definedName name="TotalPorcentaje2Tipo6">#REF!</definedName>
    <definedName name="TotalPorcentaje2Tipo7">#REF!</definedName>
    <definedName name="TotalPorcentaje2Tipo8">#REF!</definedName>
    <definedName name="TotalPorcentaje2Tipo9">#REF!</definedName>
    <definedName name="TotalPorcentaje2TipoOtros">#REF!</definedName>
    <definedName name="totalpresupuestoprimeramoneda">#REF!</definedName>
    <definedName name="totalpresupuestosegundamoneda">#REF!</definedName>
    <definedName name="TotalTipo1">#REF!</definedName>
    <definedName name="TotalTipo2">#REF!</definedName>
    <definedName name="TotalTipo3">#REF!</definedName>
    <definedName name="TotalTipo4">#REF!</definedName>
    <definedName name="TotalTipoOtros">#REF!</definedName>
    <definedName name="UnidadMatriz">#REF!</definedName>
    <definedName name="VolumenPresupuesto">#REF!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7" i="2" l="1"/>
  <c r="F89" i="2" s="1"/>
  <c r="F90" i="2" l="1"/>
  <c r="F91" i="2" s="1"/>
</calcChain>
</file>

<file path=xl/sharedStrings.xml><?xml version="1.0" encoding="utf-8"?>
<sst xmlns="http://schemas.openxmlformats.org/spreadsheetml/2006/main" count="237" uniqueCount="175">
  <si>
    <t>04</t>
  </si>
  <si>
    <t>CIMENTACIÓN</t>
  </si>
  <si>
    <t>ML</t>
  </si>
  <si>
    <t>01</t>
  </si>
  <si>
    <t>05</t>
  </si>
  <si>
    <t>PRELIMINARES</t>
  </si>
  <si>
    <t>TOTAL INSTALACIÓN ELÉCTRICA</t>
  </si>
  <si>
    <t>KG</t>
  </si>
  <si>
    <t>TOTAL ESTRUCTURAS DE CONCRETO</t>
  </si>
  <si>
    <t>TOTAL DEL PRESUPUESTO MOSTRADO SIN IVA:</t>
  </si>
  <si>
    <t>ESTRUCTURAS METALICAS</t>
  </si>
  <si>
    <t>BAJADAS PLUVIALES</t>
  </si>
  <si>
    <t>M2</t>
  </si>
  <si>
    <t>02</t>
  </si>
  <si>
    <t>TOTAL CIMENTACIÓN</t>
  </si>
  <si>
    <t>06</t>
  </si>
  <si>
    <t>PZA</t>
  </si>
  <si>
    <t>ESTRUCTURAS DE CONCRETO</t>
  </si>
  <si>
    <t>TOTAL PRELIMINARES</t>
  </si>
  <si>
    <t>A</t>
  </si>
  <si>
    <t>03</t>
  </si>
  <si>
    <t>TOTAL ESTRUCTURAS METALICAS</t>
  </si>
  <si>
    <t>07</t>
  </si>
  <si>
    <t>M3</t>
  </si>
  <si>
    <t>TOTAL DEL PRESUPUESTO MOSTRADO:</t>
  </si>
  <si>
    <t>TOTAL BAJADAS PLUVIALES</t>
  </si>
  <si>
    <t>IVA 16.00%</t>
  </si>
  <si>
    <t>INSTALACIÓN ELÉCTRICA</t>
  </si>
  <si>
    <t>SAL</t>
  </si>
  <si>
    <t>Suministro y colocación de tubo Conduit de PVC 35 mm. tipopesado; incluye: herramienta, materiales, mano de obra,prueba, equipo y herramienta. P. U. O. T. de acuerdo a lanorma NOM-001-SEDE-2012.</t>
  </si>
  <si>
    <t>Demolición de concreto hidraulico de 10 cms de espesor conrompedora eléctrica, incluye: equipo de corte, rompedora, mano de obra, andamios, equipo y herramienta.p. u. o. t. deacuerdo a la norma SCT N-PRY-CAR-1-002/07.</t>
  </si>
  <si>
    <t>Trazo y nivelación en terreno para desplante de estructuras, estableciendo ejes de referencias, mojoneras, con equipoto pografico, p. u. o. t. de acuerdo a la norma SCTN-PRY-CAR-1-002/07.</t>
  </si>
  <si>
    <t>Desmontaje y retiro de tablero de basquetbol existente de 1.80 x 1.05 mts. Incluye desmontajes, cortes, acarreos a tiro autorizado dentro de la obra. p. u. o. t. de acuerdo a la norma SCT N-PRY-CAR-1-002/07.</t>
  </si>
  <si>
    <t>Excavación de cepas por medios mecánicos en material tipo II-B, de 0.00 a -2.00 m de profundidad: incluye: mano de obra, equipo y herramienta., P. U .O T. de acuerdo a las normas SCT N-CTR-CAR-1-01-003/11, N-CTR-CAR-1-01-003/00.</t>
  </si>
  <si>
    <t>Afine, nivelación y compactación del fondo de la excavación con bailarina, incluye: materiales, mano de obra, equipo y herramienta. P. U .O T. de acuerdo a las normas SCTN-CTR-CAR-1-01-003/11, N-CTR-CAR-1-01-003/00</t>
  </si>
  <si>
    <t>Pintura en lineas de cancha con ancho de 5 cm. Incluye: preparacion de la superficie, encintado. Trazo, pintado, mano de obra y herramienta. P.U.O T. de acuerdo a la norma N-CTR-CAR-1-02-005/01.</t>
  </si>
  <si>
    <t>Suministro y colocacion de red para cancha de voleibol. Incluye: mano de obra y herramienta. P.U.O T. de acuerdo a la norma NCTR-CAR-1-02-005/01.</t>
  </si>
  <si>
    <t>Estructura metálica para portería a base de tubo negro ced.40 de 4" de diámetro cimentada en dado de concreto,complementada con tablero de básquetbol, incluye: suministro y colocación, materiales, mano de obra, equipo y herramienta. P.U.O T. de acuerdo a la norma N-CTR-CAR-1-02-005/01.</t>
  </si>
  <si>
    <t>Suministro y colocación de postes de tubo galvanizado de 21/2" de diámetro y 3.10 mts. de altura para cancha devoleibol con cuatro ganchos metálicos de 1/4" soldados para sujección de red, acabado con pintura anticorrosiva y esmalte color blanco y mate incluye: suministro y colocación, materiales, mano_x000D_ de obra, equipo y herramienta. P.U.O T. de acuerdo a la norma N-CTR-CAR-1-02-005/01.</t>
  </si>
  <si>
    <t>Suministro y colocación de camisa de tubo galvanizado de 3" de diámetro y 0.50 mts. de longitud, anclado en dado de concreto para recibir postes de cancha de voleibol incluye:suministro y colocación, materiales, mano de obra, equipo y herramienta. P.U.O T. de acuerdo a la norma N-CTRCAR-1-02-005/01.</t>
  </si>
  <si>
    <t>Dado de concreto simple 1.40 x 0.50 x 0.60 mts. Concreto f'c=150 kg/cm2 para recibir estructura metalica para porteria. Incluye: colado, vibrado, mano de obra, equipo y herramienta. P.U.O.T. de acuerdo a la norma SCT-N-CTRCAR-1-02-003/04.</t>
  </si>
  <si>
    <t>Dado de concreto simple 0.40 x 0.40 x 0.60 mts. Concreto f'c=150 kg/cm2 para recibir tubo de anclaje de poste pára red de 3'' de diametro. Incluye: colado, vibrado, mano deobra, equipo y herramienta. P.U.O.T.de acuerdo a la norma SCT-N-CTR-CAR-1-02-003/04.</t>
  </si>
  <si>
    <t>Cadena de 20x30 cm. de concreto hecho en obra de f'c=200 kg/cm2, acabado común, armada con 4 varillas de 3/8" y estribos del no.2 a cada 20 cm., incluye: materiales, acarreos, cortes, desperdicios, traslapes, amarres, cimbrado, coldado, descimbrado, mano de obra, equipo y herramienta. P.U.O.T.de acuerdo a la norma SCT-NCTR-CAR-1-02-003/04.</t>
  </si>
  <si>
    <t>Muro de 14 cms de espesor de tabique de 10x14x28 asentado con mortero cemento arena 1:3 acabado comun incluye material acacrreos, herramienta menor y mano deobra. P.U.O.T.de acuerdo a la norma SCT-NCTR-CAR-1-02-003/04.</t>
  </si>
  <si>
    <t>Plantilla concreto simple hecho en obra f'c= 100 kg/cm2 de 5 cm de espesor con un revenimiento de 10 cm. P. U. O .T. de acuerdo a la norma SCT N-CTR-CAR-1-02-003/04.</t>
  </si>
  <si>
    <t>Excavación de cepas por medios mecánicos en material tipoII-B, de 0.00 a -2.00 m de profundidad: incluye: mano de obra, equipo y herramienta., P. U .O T. de acuerdo a las normas SCT N-CTR-CAR-1-01-003/11,N-CTR-CAR-1-01-003/00.</t>
  </si>
  <si>
    <t>Suministro y colocación de tubo Conduit Metalica galvanizada pared delgada de 16 mm. de diametro; incluye: herramienta, materiales y accesorios, mano de obra, prueba, equipo y herramienta. P. U. O. T. de acuerdo a la norma NOM-001-SEDE-2012.</t>
  </si>
  <si>
    <t>Suministro y colocación de tubo Conduit Metalica galvanizada pared delgada de 21 mm. de diametro; incluye: herramienta, materiales y accesorios, mano de obra, prueba, equipo y herramienta. P. U. O. T. de acuerdo a la norma NOM-001-SEDE-2012.</t>
  </si>
  <si>
    <t>Suministro y colocación de tubo Conduit de PVC 16 mm. Tipo pesado; incluye: herramienta, materiales y accesorios, manode obra, prueba, equipo y herramienta. P. U. O. T. de acuerdo a la norma NOM-001-SEDE2012.</t>
  </si>
  <si>
    <t>Suministro y colocación de cable de cobre THHW cal.12 AWG 75°C mediante tubo Conduit de PVC tipo pesado; incluye: materiales de fijación, cable de cobre THHW cal.12AWG 75°C, cable de cobre desnudo THHW cal. 12 AWG, herramienta, materiales, andamios, mano de obra, prueba, equipo y herramienta. P. U. O. T. de acuerdo a la norma NOM-001-SEDE2012.</t>
  </si>
  <si>
    <t>Suministro e instalación del registro eléctrico prefabricado con medidas de 0.80 x 0.50 y 0.65 m. De profundidad, incluye: excavación en terreno, mano de obra, equipo y herramienta. P. U. O. T. de acuerdo a la norma NOM-001-SEDE-2012.</t>
  </si>
  <si>
    <t>Salida eléctrica para contacto dúplex polarizado conconexión a tierra y protección contra falla a tierra y protección a la intemperie a base tubo Conduit de PVC tipo pesado 16 mm, con cable de cobre THHW Cal.12 AWG 75°C, con una caja cuadrada galvanizada de 21 y una caja chalupa galvanizada, con tapa de protección a la intemperie,incluye: un codo, contacto, placa y tapa para intemperie.P.U.O.T. de acuerdo a la norma NOM-001-SEDE-2012.</t>
  </si>
  <si>
    <t>Suministro y colocación de cable de cobre THHW Cal. 8AWG 75°C en centro de carga existente mediante tubo Conduit de PVC tipo pesado de 35 mm; incluye: materiales de fijación, cable de cobre THHW Cal. 8 AWG, cable de cobre desnudo THHW cal. 8 AWG, herramienta, materiales, andamios, mano de obra, prueba, equipo y herramienta. P.U. O. T. de acuerdo a la norma NOM-001SEDE-2012.</t>
  </si>
  <si>
    <t>Construcción de registro pluvial con medidas interiores de 0.4 x 0.6 y 0.6 m. De profundidad, fabricado con muros de tabique rojo recocido, asentado con mezcla cemento arena en proporción de 1:5, sobre firme de 0.08 m. Y cubierta de0.08 m. De espesor de concreto hecho en obra de f'c=150 kg/cm2, con marco y contramarco comercial, incluye: excavación en terreno compacto, suministro de materiales, acarreos, desperdicios, habilitado, cimbrado, descimbrado, acabado pulido en interior, limpieza, mano de obra, equipo y herramienta. P. U. O. T. de acuerdo a la norma NMX-AA-176-SCFI-2015.</t>
  </si>
  <si>
    <t>Suministro y colocación de codo de 45 de PVC de 6" de diámetro; incluye: materiales, cortes, desperdicios, mano deobra, pruebas, equipo y herramienta. P. U. O. T. de acuerdo a la norma NMX-AA-176-SCFI-2015.</t>
  </si>
  <si>
    <t>Suministro y colocación de codo de 90 de PVC de 6" de diámetro; incluye: materiales, cortes, desperdicios, mano de obra, pruebas, equipo y herramienta. P. U. O. T. de acuerdoa la norma NMX-AA-176-SCFI-2015.</t>
  </si>
  <si>
    <t>Suministro y colocación de bajadas de aguas pluviales contubería de PVC de 6" de diámetro con desarrollo de 6.45 m,incluye: materiales, acarreos, cortes, desperdicios, mano de obra, pruebas, equipo y herramienta y todo lo necesario para la correcta ejecución de los trabajos. P. U. O. T. de acuerdoa la norma NMX-AA-176-SCFI-2015.</t>
  </si>
  <si>
    <t>Suministro y colocación canalón a base de lámina galvanizada lisa cal. 20 con un ancho de 25 x 20 cm de sección. incluye: tapas y preparaciones para las bajadas, sellado de juntas, herramienta, materiales, maniobras, acarreos, equipo y mano de obra, P. U. O. T. de acuerdo a la norma NMX-AA-176-SCFI-2015.</t>
  </si>
  <si>
    <t>Suministro y colocación de ARMADURA 2 y 3 (Montantes) abase de PTR 1 1/2" CAL 11, incluye: trazo, materiales, cortes, equipo de corte, elevaciones, montaje, soldadura, mano de obra, equipo y herramienta. P.U.O.T de acuerdo a la norma N-CTR-CAR-1-02005/01.</t>
  </si>
  <si>
    <t>Suministro y colocación de cubierta a base de lámina galvanizada, cal. 26, incluye: suministro de materiales, acarreos, elevación, fijación, mano de obra, equipo y herramienta. P.U.O.T de acuerdo a la norma N-CTR-CAR-1-02-005/01.</t>
  </si>
  <si>
    <t>Clip para largueros a base de ángulo 4"x4" x 1/4, recubierta con anticorrosivo, incluye: , tuercas, contratuercas y rondanas, trazo, materiales, cortes, equipo de corte, fijación, mano de obra, equipo y herramienta. P.U.O.T de acuerdo ala norma N-CTR-CAR-1-02-005/01.</t>
  </si>
  <si>
    <t>Suministro y colocación de cable de 3/4" de arado mejorado, para tensor;  incluye: acarreos, andamios, cortes, soldadura, herramienta, equipo, materiales, acarreos según especificaciones de proyecto, aplicación de primer anticorrosivo, en todos los elementos y mano de obra, P.U.OT. de acuerdo a la norma N-CTR-CAR-1-02-005/01.</t>
  </si>
  <si>
    <t>Suministro e instalación de solera de 3/8" x 4", incluye: trazo, materiales, cortes, equipo de corte, elevaciones, montaje, soldadura, mano de obra, equipo y herramienta. P.U.O.T de acuerdo a la norma N-CTR-CAR-1-02-005/01.</t>
  </si>
  <si>
    <t>Suministro e instalación de  placa de acero 15x20x1/2" . De espesor, incluye:  trazo, materiales, cortes, equipo de corte, elevaciones, montaje, soldadura, mano de obra, equipo y herramienta. P.U.O.T de acuerdo a la norma N-CTR-CAR-1-02-005/01.</t>
  </si>
  <si>
    <t>Suministro y colocación de redondo liso de 3/8", para contraflambeo de largueros, de acero A-36 f'y= 2530 kg/cm2. Incluye; acarreos, andamios, cortes, soldadura, herramienta, equipo, materiales, aplicación de primer anticorrosivo, entodos los elementos y mano de obra, P.U.O.T. de acuerdo a la norma N-CTR-CAR-1-02-005/01.</t>
  </si>
  <si>
    <t>Suministro y colocación de Larguero a base de 6 MT 12, incluye: trazo, materiales, cortes, equipo de corte, elevaciones, montaje, soldadura, mano de obra, equipo y herramienta. P.U.O.T de acuerdo a la norma N-CTR-CAR-1-02-005/01.</t>
  </si>
  <si>
    <t>Fabricación e instalación de cartabones con placa de acero17x20x1/2" . de espesor, incluye: trazo, materiales, cortes, equipo de corte, elevaciones, montaje, soldadura, mano deobra, equipo y herramienta. P.U.O.T de acuerdo a la norma N-CTR-CAR-1-02-005/01.</t>
  </si>
  <si>
    <t>Suministro y colocación de placa de fijación en columnas de 40 x 40 x 3/4" A-36 de (15.88 mm) de 40x40 cm. con 2 anclas de redondo liso de 3/4" y un desarrollo de 137 cm, incluye: placas de 3/4", tuercas, contratuercas y rondanas, trazo, materiales, cortes, equipo de corte, fijación, mano deobra, equipo y herramienta. P.U.O.T de acuerdo a la norma N-CTR-CAR-1-02-005/01.</t>
  </si>
  <si>
    <t>Concreto en estructura, hecho en obra de F'c=250 kg/cm2, con un revenimiento de 10+-2cm T.M.A. 3/4", incluye: Elaboracion de concreto, cimbra, acarreos, colado, vibrado, mano de obra, equipo y herramienta. P. U. O. T. de acuerdo a la norma SCTN-CTR-CAR-1-02-003/04.</t>
  </si>
  <si>
    <t>Acero de refuerzo en estructuras con varilla # 6 f'y=4200 kg/cm2, incluye: suministro, habilitado, armado, herramientas y mano de obra. P.U.O.T. de acuerdo a la norma SCT-N-CTR-CAR-1-02-004/02.</t>
  </si>
  <si>
    <t>Acero de refuerzo en estructuras con varilla # 3 f'y=4200 kg/cm2, incluye: suministro, habilitado, armado, herramientas y mano de obra. P.U.O.T. de acuerdo a la norma SCT-N-CTR-CAR-1-02-004/02.</t>
  </si>
  <si>
    <t>Concreto en cimentación, hecho en obra de F'c=250 kg/cm2, incluye: acarreos, colado, vibrado, mano de obra, equipo y herramienta. P. U. O. T. de acuerdo a la norma SCT-N-CTR-CAR-1-02-003/04.</t>
  </si>
  <si>
    <t>Acero de refuerzo en cimentación con varilla # 5 f'y=4200 kg/cm2, incluye: suministro, habilitado, armado, herramientas y mano de obra. P.U.O.T. de acuerdo de la norma SCT-N-CTR-CAR-1-02-004/02.</t>
  </si>
  <si>
    <t>Acero de refuerzo en cimentación con varilla # 4 f'y=4200 kg/cm2, incluye: suministro, habilitado, armado, herramientas y mano de obra. P.U.O.T. de acuerdo de la norma SCT-N-CTR-CAR-1-02-004/02.</t>
  </si>
  <si>
    <t>Acero de refuerzo en cimentación con varilla # 3 f'y=4200 kg/cm2, incluye: suministro, habilitado, armado, herramientas y mano de obra. P.U.O.T. de acuerdo de la norma SCT-N-CTR-CAR-1-02-004/02.</t>
  </si>
  <si>
    <t>Plantilla concreto simple hecho en obra f'c= 100 kg/cm2 de 5cm de espesor con un revenimiento de 10 cm. P. U. O .T. de acuerdo a la norma SCT N-CTR-CAR-1-02-003/04.</t>
  </si>
  <si>
    <t>Relleno con material banco (Tepetate)  extendido y compactado con equipo mecanico en capas no mayores de 20 cms. incluye: adición de agua, mano de obra, equipo y herramienta. P. U.O. T. de acuerdo a la norma SCT N-CTR-CAR-1-01-011/11,N-CTR-CAR-1-04-002/11, N-CTR-CAR-1-04-002/11 YN-CTR-CAR-1-04-001/16.</t>
  </si>
  <si>
    <t>TOTAL REPOSICIÓN DE PISOS</t>
  </si>
  <si>
    <t>Relleno con material producto de la excavación compactado al 95% de PVSM  por medios mecánicos en capas no mayores de 20 cms. incluye: adición de agua, mano de obra, equipo y herramienta. P. U. O. T. de acuerdo a la norma SCTN-CTR-CAR-1-01-011/11, N-CTR-CAR-1-04-002/11,N-CTR-CAR-1-04-002/11 Y N-CTR-CAR-1-04-001/16.</t>
  </si>
  <si>
    <t>Construccion de losa de concreto de 10 cm de espesor, acabado pulido hecho en obra de F'c=200 kg/cm2, incluye: acarreos, colado, vibrado, mano de obra, equipo y herramienta. P.U.O.T.de acuerdo a la norma SCT-N-CTR-CAR-1-02-003/04.</t>
  </si>
  <si>
    <t>Suministro y colocación de ARMADURA 2 y 3 (Cuerda Superior/Inferior) a base de 2 Angulo de 2 " X 3/16", incluye: trazo, materiales, cortes, equipo de corte, elevaciones, montaje, soldadura, mano de obra, equipo y herramienta. P.U.O.T de acuerdo a la norma N-CTR-CAR-1-02005/01.</t>
  </si>
  <si>
    <t>Suministro y colocación de ARMADURA 1 (Cuerda Superior) a base de 2 Angulo de 2 1/2 " X 1/4", incluye: trazo, materiales, cortes, equipo de corte, elevaciones, montaje, soldadura, mano de obra, equipo y herramienta. P.U.O.T de acuerdo a la norma N-CTR-CAR-1-02-005/01.</t>
  </si>
  <si>
    <t>Suministro y colocación de ARMADURA 1 (Cuerda Inferior) a base de 2 Angulo de 2 1/2" X 1/4 ", incluye: trazo, materiales, cortes, equipo de corte, elevaciones, montaje, soldadura, mano de obra, equipo y herramienta. P.U.O.T de acuerdo a la norma N-CTR-CAR-1-02-005/01.</t>
  </si>
  <si>
    <t>Suministro y colocación de ARMADURA 1 (Diagonales) a base de PTR 2" CAL 11, incluye: trazo, materiales, cortes, equipo de corte, elevaciones, montaje, soldadura, mano de obra, equipo y herramienta. P.U.O.T de acuerdo a la norma N-CTR-CAR-1-02-005/01.</t>
  </si>
  <si>
    <t>Suministro y colocación de ARMADURA 1 (Montate) a base de PTR 2  CAL 11, incluye: trazo, materiales, cortes, equipo de corte, elevaciones, montaje, soldadura, mano deobra, equipo y herramienta. P.U.O.T de acuerdo a la norma N-CTR-CAR-1-02-005/01.</t>
  </si>
  <si>
    <t>Demolicion piso de concreto con disco, profundidad minima de 10 cm., incluye trazo. p. u. o. t. de acuerdo a la norma SCTN-PRY-CAR-1-002/07</t>
  </si>
  <si>
    <t xml:space="preserve">SECRETARÍA DE INFRAESTRUCTURAS Y COMUNICACIONES </t>
  </si>
  <si>
    <t>SUBSECRETARÍA DE OBRAS PÚBLICAS</t>
  </si>
  <si>
    <t xml:space="preserve">UNIDAD DE LICITACIONES
</t>
  </si>
  <si>
    <t>MODALIDAD</t>
  </si>
  <si>
    <t>No. DE LICITACIÓN</t>
  </si>
  <si>
    <t>OBRA:</t>
  </si>
  <si>
    <t>LOCALIDAD:</t>
  </si>
  <si>
    <t>MUNICIPIO:</t>
  </si>
  <si>
    <t>REGIÓN:</t>
  </si>
  <si>
    <t>ESTADO:</t>
  </si>
  <si>
    <t>020 - OAXACA</t>
  </si>
  <si>
    <t xml:space="preserve">CLAVE </t>
  </si>
  <si>
    <t xml:space="preserve">CONCEPTO </t>
  </si>
  <si>
    <t xml:space="preserve">UNIDAD </t>
  </si>
  <si>
    <t xml:space="preserve">CANTIDAD </t>
  </si>
  <si>
    <t xml:space="preserve">P. UNITARIO </t>
  </si>
  <si>
    <t xml:space="preserve">IMPORTE </t>
  </si>
  <si>
    <t>CONSTRUCCIÓN DE TECHADO EN ÁREA DE IMPARTICIÓN DE EDUACIÓN FÍSICA EN LA ESCUELA PRIMARIA CURSO COMUNITARIO DE EDUACIÓN PRIMARIA MESTIZA, CLAVE 20KPR1401W, EN LA LOCALIDAD DE PIEDRA CAMPANA, MUNICIPIO DE SAN SEBASTIAN COATLÁN</t>
  </si>
  <si>
    <t>0004 - PIEDRA CAMPANA</t>
  </si>
  <si>
    <t>344 - SAN SEBASTIÁN COATLÁN</t>
  </si>
  <si>
    <t>07 - SIERRA SUR</t>
  </si>
  <si>
    <t>0863-001</t>
  </si>
  <si>
    <t>0863-002</t>
  </si>
  <si>
    <t>0863-003</t>
  </si>
  <si>
    <t>0863-004</t>
  </si>
  <si>
    <t>0863-005</t>
  </si>
  <si>
    <t>0863-006</t>
  </si>
  <si>
    <t>0863-007</t>
  </si>
  <si>
    <t>0863-008</t>
  </si>
  <si>
    <t>0863-009</t>
  </si>
  <si>
    <t>0863-010</t>
  </si>
  <si>
    <t>0863-011</t>
  </si>
  <si>
    <t>0863-012</t>
  </si>
  <si>
    <t>0863-013</t>
  </si>
  <si>
    <t>0863-014</t>
  </si>
  <si>
    <t>0863-015</t>
  </si>
  <si>
    <t>0863-016</t>
  </si>
  <si>
    <t>0863-017</t>
  </si>
  <si>
    <t>0863-018</t>
  </si>
  <si>
    <t>0863-019</t>
  </si>
  <si>
    <t>0863-020</t>
  </si>
  <si>
    <t>0863-021</t>
  </si>
  <si>
    <t>0863-022</t>
  </si>
  <si>
    <t>0863-023</t>
  </si>
  <si>
    <t>0863-024</t>
  </si>
  <si>
    <t>0863-025</t>
  </si>
  <si>
    <t>0863-026</t>
  </si>
  <si>
    <t>0863-027</t>
  </si>
  <si>
    <t>0863-028</t>
  </si>
  <si>
    <t>0863-029</t>
  </si>
  <si>
    <t>0863-030</t>
  </si>
  <si>
    <t>0863-031</t>
  </si>
  <si>
    <t>0863-032</t>
  </si>
  <si>
    <t>0863-033</t>
  </si>
  <si>
    <t>0863-034</t>
  </si>
  <si>
    <t>0863-035</t>
  </si>
  <si>
    <t>0863-036</t>
  </si>
  <si>
    <t>0863-037</t>
  </si>
  <si>
    <t>0863-038</t>
  </si>
  <si>
    <t>0863-039</t>
  </si>
  <si>
    <t>0863-040</t>
  </si>
  <si>
    <t>0863-041</t>
  </si>
  <si>
    <t>0863-042</t>
  </si>
  <si>
    <t>0863-043</t>
  </si>
  <si>
    <t>0863-044</t>
  </si>
  <si>
    <t>0863-045</t>
  </si>
  <si>
    <t>0863-046</t>
  </si>
  <si>
    <t>0863-047</t>
  </si>
  <si>
    <t>0863-048</t>
  </si>
  <si>
    <t>0863-049</t>
  </si>
  <si>
    <t>0863-050</t>
  </si>
  <si>
    <t>0863-051</t>
  </si>
  <si>
    <t>0863-052</t>
  </si>
  <si>
    <t>0863-053</t>
  </si>
  <si>
    <t>0863-054</t>
  </si>
  <si>
    <t>0863-055</t>
  </si>
  <si>
    <t>0863-056</t>
  </si>
  <si>
    <t>0863-057</t>
  </si>
  <si>
    <t>0863-058</t>
  </si>
  <si>
    <t>0863-059</t>
  </si>
  <si>
    <t>0863-060</t>
  </si>
  <si>
    <t>Interruptor termomagnético de 1PX15A, QO115 de la marca SQUARE'D O SIMILAR, incluye suministro, instalación, manode obra, equipo y herramienta P.U.O.T. de acuerdo a la norma NOM-001-SEDE-2012</t>
  </si>
  <si>
    <t>Suministro e instalación de centro de carga cat. CAT. QO 816L100-RB-S 120/240V. 1F-3H zapatas principales NEMA-3R, de la marca SQUARE D O SIMILAR ; incluye: suministro e Instalación, gabinete de protección, mano de obra, equipo y herramienta. P.U.O.T. de acuerdo a la norma NOM-001-SEDE2012</t>
  </si>
  <si>
    <t>Suministro y colocación de Luminaria tipo industrial LED, de 150W, 127V,15000 LM, MCA TECNOLITE, MOD. REGORII, O SIMILAR CAT.150UFOLED65MVN; incluye: brazo 51028 A-B 2-58.00 8.00 PZAS de tubo cond. Galv. Pared gruesa de 16 mmde sujeción, materiales, mano de obra y herramienta.P.U.O.T. de acuerdo</t>
  </si>
  <si>
    <t>Salida eléctrica para luminarias tipo Luminaria tipo industrial LED, de 150W, 127V,15000 LM, MCA TECNOLITE, MOD. REGOR II, O SIMILAR CAT.150UFOLED65MVN; incluye: tendido,fijación de tubo Conduit de 21 mm y 16 mm, y caja deregistro, materiales de fijación, herramienta, materiales, andamios, mano de obra, prueba, equipo y herramienta. P.U. O. T. de acuerdo a la norma NOM-001SEDE-2012</t>
  </si>
  <si>
    <t>CATALOGO DE OBRA</t>
  </si>
  <si>
    <t>(* MONTO CON LETRA *)</t>
  </si>
  <si>
    <t>LICITACIÓN PÚBLICA ESTATAL</t>
  </si>
  <si>
    <t>LPE-SIC/SSOP/UL-X070-2023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</si>
</sst>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
    <numFmt numFmtId="165" formatCode="&quot;$&quot;#,##0.00"/>
    <numFmt numFmtId="166" formatCode="&quot;$&quot;#,###.00"/>
  </numFmts>
  <fonts count="8" x14ac:knownFonts="1">
    <font>
      <sz val="10"/>
      <name val="Arial"/>
    </font>
    <font>
      <sz val="11"/>
      <color theme="1"/>
      <name val="Calibri"/>
      <family val="2"/>
      <scheme val="minor"/>
    </font>
    <font>
      <sz val="8"/>
      <name val="Arial"/>
      <family val="2"/>
    </font>
    <font>
      <sz val="10"/>
      <name val="Arial"/>
      <family val="2"/>
    </font>
    <font>
      <sz val="10"/>
      <name val="Arial"/>
      <family val="2"/>
    </font>
    <font>
      <b/>
      <sz val="8"/>
      <color rgb="FFFF0000"/>
      <name val="Montserrat"/>
    </font>
    <font>
      <b/>
      <sz val="8"/>
      <name val="Montserrat"/>
    </font>
    <font>
      <sz val="8"/>
      <name val="Montserrat"/>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3">
    <xf numFmtId="0" fontId="0" fillId="0" borderId="0"/>
    <xf numFmtId="0" fontId="3" fillId="0" borderId="0"/>
    <xf numFmtId="0" fontId="3" fillId="0" borderId="0"/>
    <xf numFmtId="0" fontId="4" fillId="0" borderId="0"/>
    <xf numFmtId="0" fontId="4" fillId="0" borderId="0"/>
    <xf numFmtId="0" fontId="4" fillId="0" borderId="0"/>
    <xf numFmtId="0" fontId="4" fillId="0" borderId="0"/>
    <xf numFmtId="0" fontId="4" fillId="0" borderId="0"/>
    <xf numFmtId="0" fontId="3" fillId="0" borderId="0"/>
    <xf numFmtId="0" fontId="1" fillId="0" borderId="0"/>
    <xf numFmtId="13" fontId="4" fillId="0" borderId="0" applyFont="0" applyFill="0" applyProtection="0"/>
    <xf numFmtId="0" fontId="3" fillId="0" borderId="0"/>
    <xf numFmtId="0" fontId="3" fillId="0" borderId="0"/>
  </cellStyleXfs>
  <cellXfs count="39">
    <xf numFmtId="0" fontId="0" fillId="0" borderId="0" xfId="0"/>
    <xf numFmtId="0" fontId="7" fillId="0" borderId="1" xfId="2" applyFont="1" applyBorder="1" applyAlignment="1">
      <alignment horizontal="left" vertical="top" wrapText="1"/>
    </xf>
    <xf numFmtId="0" fontId="7" fillId="0" borderId="1" xfId="2" applyFont="1" applyBorder="1" applyAlignment="1">
      <alignment horizontal="left" vertical="center" wrapText="1"/>
    </xf>
    <xf numFmtId="0" fontId="6" fillId="0" borderId="1" xfId="2" applyFont="1" applyBorder="1" applyAlignment="1">
      <alignment horizontal="justify" vertical="center" wrapText="1"/>
    </xf>
    <xf numFmtId="0" fontId="7" fillId="0" borderId="0" xfId="0" applyFont="1"/>
    <xf numFmtId="0" fontId="6" fillId="0" borderId="5" xfId="2" applyFont="1" applyBorder="1" applyAlignment="1">
      <alignment horizontal="center" vertical="center"/>
    </xf>
    <xf numFmtId="49" fontId="6" fillId="0" borderId="1" xfId="0" applyNumberFormat="1" applyFont="1" applyBorder="1" applyAlignment="1">
      <alignment vertical="top"/>
    </xf>
    <xf numFmtId="0" fontId="6" fillId="0" borderId="1" xfId="0" applyFont="1" applyBorder="1" applyAlignment="1">
      <alignment horizontal="justify" vertical="top" wrapText="1"/>
    </xf>
    <xf numFmtId="0" fontId="6" fillId="0" borderId="1" xfId="0" applyFont="1" applyBorder="1" applyAlignment="1">
      <alignment horizontal="center" vertical="top"/>
    </xf>
    <xf numFmtId="164" fontId="6" fillId="0" borderId="1" xfId="0" applyNumberFormat="1" applyFont="1" applyBorder="1" applyAlignment="1">
      <alignment horizontal="right" vertical="top"/>
    </xf>
    <xf numFmtId="165" fontId="6" fillId="0" borderId="1" xfId="0" applyNumberFormat="1" applyFont="1" applyBorder="1" applyAlignment="1">
      <alignment horizontal="right" vertical="top"/>
    </xf>
    <xf numFmtId="49" fontId="7" fillId="0" borderId="1" xfId="0" applyNumberFormat="1" applyFont="1" applyBorder="1" applyAlignment="1">
      <alignment vertical="top"/>
    </xf>
    <xf numFmtId="0" fontId="7" fillId="0" borderId="1" xfId="0" applyFont="1" applyBorder="1" applyAlignment="1">
      <alignment vertical="top" wrapText="1"/>
    </xf>
    <xf numFmtId="0" fontId="7" fillId="0" borderId="1" xfId="0" applyFont="1" applyBorder="1" applyAlignment="1">
      <alignment horizontal="center" vertical="center"/>
    </xf>
    <xf numFmtId="164" fontId="7" fillId="0" borderId="1" xfId="0" applyNumberFormat="1" applyFont="1" applyBorder="1" applyAlignment="1">
      <alignment horizontal="center" vertical="center"/>
    </xf>
    <xf numFmtId="165" fontId="7" fillId="0" borderId="1" xfId="0" applyNumberFormat="1" applyFont="1" applyBorder="1" applyAlignment="1">
      <alignment horizontal="center" vertical="center"/>
    </xf>
    <xf numFmtId="0" fontId="6" fillId="0" borderId="1" xfId="0" applyFont="1" applyBorder="1" applyAlignment="1">
      <alignment horizontal="center" vertical="center"/>
    </xf>
    <xf numFmtId="164" fontId="6" fillId="0" borderId="1" xfId="0" applyNumberFormat="1" applyFont="1" applyBorder="1" applyAlignment="1">
      <alignment horizontal="center" vertical="center"/>
    </xf>
    <xf numFmtId="165" fontId="6" fillId="0" borderId="1" xfId="0" applyNumberFormat="1" applyFont="1" applyBorder="1" applyAlignment="1">
      <alignment horizontal="center" vertical="center"/>
    </xf>
    <xf numFmtId="165" fontId="7" fillId="0" borderId="1" xfId="0" applyNumberFormat="1" applyFont="1" applyBorder="1"/>
    <xf numFmtId="165" fontId="6" fillId="0" borderId="1" xfId="0" applyNumberFormat="1" applyFont="1" applyBorder="1" applyAlignment="1">
      <alignment horizontal="right" vertical="center"/>
    </xf>
    <xf numFmtId="166" fontId="6" fillId="0" borderId="1" xfId="0" applyNumberFormat="1" applyFont="1" applyBorder="1"/>
    <xf numFmtId="166" fontId="6" fillId="0" borderId="1" xfId="0" applyNumberFormat="1" applyFont="1" applyBorder="1" applyAlignment="1">
      <alignment horizontal="right" vertical="center"/>
    </xf>
    <xf numFmtId="0" fontId="6" fillId="0" borderId="1" xfId="2" applyFont="1" applyBorder="1" applyAlignment="1">
      <alignment horizontal="center" vertical="center"/>
    </xf>
    <xf numFmtId="166" fontId="6" fillId="0" borderId="2" xfId="0" applyNumberFormat="1" applyFont="1" applyBorder="1" applyAlignment="1">
      <alignment horizontal="center"/>
    </xf>
    <xf numFmtId="166" fontId="6" fillId="0" borderId="3" xfId="0" applyNumberFormat="1" applyFont="1" applyBorder="1" applyAlignment="1">
      <alignment horizontal="center"/>
    </xf>
    <xf numFmtId="166" fontId="6" fillId="0" borderId="4" xfId="0" applyNumberFormat="1" applyFont="1" applyBorder="1" applyAlignment="1">
      <alignment horizontal="center"/>
    </xf>
    <xf numFmtId="0" fontId="6" fillId="0" borderId="2" xfId="2" applyFont="1" applyBorder="1" applyAlignment="1">
      <alignment horizontal="left" vertical="top" wrapText="1"/>
    </xf>
    <xf numFmtId="0" fontId="6" fillId="0" borderId="3" xfId="2" applyFont="1" applyBorder="1" applyAlignment="1">
      <alignment horizontal="left" vertical="top" wrapText="1"/>
    </xf>
    <xf numFmtId="0" fontId="6" fillId="0" borderId="4" xfId="2" applyFont="1" applyBorder="1" applyAlignment="1">
      <alignment horizontal="left" vertical="top" wrapText="1"/>
    </xf>
    <xf numFmtId="0" fontId="6" fillId="0" borderId="1" xfId="2" applyFont="1" applyBorder="1" applyAlignment="1">
      <alignment horizontal="justify" vertical="center" wrapText="1"/>
    </xf>
    <xf numFmtId="0" fontId="7" fillId="0" borderId="1" xfId="2" applyFont="1" applyBorder="1" applyAlignment="1">
      <alignment horizontal="right" vertical="distributed" wrapText="1"/>
    </xf>
    <xf numFmtId="0" fontId="6" fillId="0" borderId="2" xfId="2" applyFont="1" applyBorder="1" applyAlignment="1">
      <alignment horizontal="left" vertical="distributed" wrapText="1"/>
    </xf>
    <xf numFmtId="0" fontId="6" fillId="0" borderId="4" xfId="2" applyFont="1" applyBorder="1" applyAlignment="1">
      <alignment horizontal="left" vertical="distributed" wrapText="1"/>
    </xf>
    <xf numFmtId="0" fontId="6" fillId="0" borderId="1" xfId="2" applyFont="1" applyBorder="1" applyAlignment="1">
      <alignment horizontal="left" vertical="distributed" wrapText="1"/>
    </xf>
    <xf numFmtId="0" fontId="6" fillId="0" borderId="1" xfId="0" applyFont="1" applyBorder="1" applyAlignment="1">
      <alignment horizontal="justify" vertical="top" wrapText="1"/>
    </xf>
    <xf numFmtId="0" fontId="5" fillId="0" borderId="1" xfId="2" applyFont="1" applyBorder="1" applyAlignment="1">
      <alignment horizontal="center" vertical="center" wrapText="1"/>
    </xf>
    <xf numFmtId="0" fontId="6" fillId="0" borderId="1" xfId="2" applyFont="1" applyBorder="1" applyAlignment="1">
      <alignment horizontal="center" vertical="center" wrapText="1"/>
    </xf>
    <xf numFmtId="0" fontId="6" fillId="0" borderId="1" xfId="2" applyFont="1" applyBorder="1" applyAlignment="1">
      <alignment horizontal="center" vertical="top" wrapText="1"/>
    </xf>
  </cellXfs>
  <cellStyles count="13">
    <cellStyle name="Millares 2" xfId="8" xr:uid="{00000000-0005-0000-0000-000001000000}"/>
    <cellStyle name="Normal" xfId="0" builtinId="0"/>
    <cellStyle name="Normal 2" xfId="1" xr:uid="{00000000-0005-0000-0000-000003000000}"/>
    <cellStyle name="Normal 2 2" xfId="2" xr:uid="{00000000-0005-0000-0000-000004000000}"/>
    <cellStyle name="Normal 2 2 2" xfId="6" xr:uid="{00000000-0005-0000-0000-000005000000}"/>
    <cellStyle name="Normal 2 2 3" xfId="5" xr:uid="{00000000-0005-0000-0000-000006000000}"/>
    <cellStyle name="Normal 2 3" xfId="4" xr:uid="{00000000-0005-0000-0000-000007000000}"/>
    <cellStyle name="Normal 2 4" xfId="9" xr:uid="{00000000-0005-0000-0000-000008000000}"/>
    <cellStyle name="Normal 3" xfId="7" xr:uid="{00000000-0005-0000-0000-000009000000}"/>
    <cellStyle name="Normal 3 2" xfId="11" xr:uid="{00000000-0005-0000-0000-00000A000000}"/>
    <cellStyle name="Normal 4" xfId="3" xr:uid="{00000000-0005-0000-0000-00000B000000}"/>
    <cellStyle name="Normal 4 2" xfId="12" xr:uid="{00000000-0005-0000-0000-00000C000000}"/>
    <cellStyle name="Porcentaje 2" xfId="10" xr:uid="{00000000-0005-0000-0000-00000E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612321</xdr:colOff>
      <xdr:row>63</xdr:row>
      <xdr:rowOff>0</xdr:rowOff>
    </xdr:from>
    <xdr:to>
      <xdr:col>6</xdr:col>
      <xdr:colOff>0</xdr:colOff>
      <xdr:row>63</xdr:row>
      <xdr:rowOff>61618</xdr:rowOff>
    </xdr:to>
    <xdr:grpSp>
      <xdr:nvGrpSpPr>
        <xdr:cNvPr id="59" name="Grupo 58">
          <a:extLst>
            <a:ext uri="{FF2B5EF4-FFF2-40B4-BE49-F238E27FC236}">
              <a16:creationId xmlns:a16="http://schemas.microsoft.com/office/drawing/2014/main" id="{1678D873-9569-4311-9D8A-016DAFC5C510}"/>
            </a:ext>
          </a:extLst>
        </xdr:cNvPr>
        <xdr:cNvGrpSpPr/>
      </xdr:nvGrpSpPr>
      <xdr:grpSpPr>
        <a:xfrm>
          <a:off x="612321" y="45461464"/>
          <a:ext cx="5612947" cy="61618"/>
          <a:chOff x="276225" y="9033085"/>
          <a:chExt cx="5953714" cy="453816"/>
        </a:xfrm>
      </xdr:grpSpPr>
      <xdr:sp macro="" textlink="">
        <xdr:nvSpPr>
          <xdr:cNvPr id="60" name="CuadroTexto 59">
            <a:extLst>
              <a:ext uri="{FF2B5EF4-FFF2-40B4-BE49-F238E27FC236}">
                <a16:creationId xmlns:a16="http://schemas.microsoft.com/office/drawing/2014/main" id="{0C61CAE7-6641-45EF-A5E7-E37A00B2F1FA}"/>
              </a:ext>
            </a:extLst>
          </xdr:cNvPr>
          <xdr:cNvSpPr txBox="1"/>
        </xdr:nvSpPr>
        <xdr:spPr>
          <a:xfrm>
            <a:off x="4172539" y="9033085"/>
            <a:ext cx="2057400" cy="3810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a:solidFill>
                  <a:schemeClr val="dk1"/>
                </a:solidFill>
                <a:effectLst/>
                <a:latin typeface="+mn-lt"/>
                <a:ea typeface="+mn-ea"/>
                <a:cs typeface="+mn-cs"/>
              </a:rPr>
              <a:t>ING. JESUS GOMEZ MARTINEZ</a:t>
            </a:r>
            <a:endParaRPr lang="es-MX" sz="800">
              <a:effectLst/>
            </a:endParaRPr>
          </a:p>
          <a:p>
            <a:r>
              <a:rPr lang="es-MX" sz="1100">
                <a:solidFill>
                  <a:schemeClr val="dk1"/>
                </a:solidFill>
                <a:effectLst/>
                <a:latin typeface="+mn-lt"/>
                <a:ea typeface="+mn-ea"/>
                <a:cs typeface="+mn-cs"/>
              </a:rPr>
              <a:t> A-1687-I CED. PROF. 5201608</a:t>
            </a:r>
            <a:endParaRPr lang="es-MX" sz="800">
              <a:effectLst/>
            </a:endParaRPr>
          </a:p>
        </xdr:txBody>
      </xdr:sp>
      <xdr:sp macro="" textlink="">
        <xdr:nvSpPr>
          <xdr:cNvPr id="61" name="CuadroTexto 60">
            <a:extLst>
              <a:ext uri="{FF2B5EF4-FFF2-40B4-BE49-F238E27FC236}">
                <a16:creationId xmlns:a16="http://schemas.microsoft.com/office/drawing/2014/main" id="{D873CA6E-0512-4F52-8899-4EC78C6E8299}"/>
              </a:ext>
            </a:extLst>
          </xdr:cNvPr>
          <xdr:cNvSpPr txBox="1"/>
        </xdr:nvSpPr>
        <xdr:spPr>
          <a:xfrm>
            <a:off x="276225" y="9096375"/>
            <a:ext cx="2057400" cy="3905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endParaRPr lang="es-MX" sz="800">
              <a:solidFill>
                <a:schemeClr val="dk1"/>
              </a:solidFill>
              <a:effectLst/>
              <a:latin typeface="Arial" panose="020B0604020202020204" pitchFamily="34" charset="0"/>
              <a:ea typeface="+mn-ea"/>
              <a:cs typeface="Arial" panose="020B0604020202020204" pitchFamily="34" charset="0"/>
            </a:endParaRPr>
          </a:p>
          <a:p>
            <a:pPr algn="ctr"/>
            <a:r>
              <a:rPr lang="es-MX" sz="800">
                <a:solidFill>
                  <a:schemeClr val="dk1"/>
                </a:solidFill>
                <a:effectLst/>
                <a:latin typeface="Arial" panose="020B0604020202020204" pitchFamily="34" charset="0"/>
                <a:ea typeface="+mn-ea"/>
                <a:cs typeface="Arial" panose="020B0604020202020204" pitchFamily="34" charset="0"/>
              </a:rPr>
              <a:t>Presidente Municipal</a:t>
            </a:r>
          </a:p>
          <a:p>
            <a:pPr algn="ctr"/>
            <a:endParaRPr lang="es-MX" sz="800">
              <a:latin typeface="Arial" panose="020B0604020202020204" pitchFamily="34" charset="0"/>
              <a:cs typeface="Arial" panose="020B0604020202020204" pitchFamily="34" charset="0"/>
            </a:endParaRPr>
          </a:p>
        </xdr:txBody>
      </xdr:sp>
    </xdr:grpSp>
    <xdr:clientData/>
  </xdr:twoCellAnchor>
  <xdr:twoCellAnchor editAs="oneCell">
    <xdr:from>
      <xdr:col>0</xdr:col>
      <xdr:colOff>95250</xdr:colOff>
      <xdr:row>0</xdr:row>
      <xdr:rowOff>85725</xdr:rowOff>
    </xdr:from>
    <xdr:to>
      <xdr:col>4</xdr:col>
      <xdr:colOff>159994</xdr:colOff>
      <xdr:row>0</xdr:row>
      <xdr:rowOff>556532</xdr:rowOff>
    </xdr:to>
    <xdr:pic>
      <xdr:nvPicPr>
        <xdr:cNvPr id="2" name="Imagen 1">
          <a:extLst>
            <a:ext uri="{FF2B5EF4-FFF2-40B4-BE49-F238E27FC236}">
              <a16:creationId xmlns:a16="http://schemas.microsoft.com/office/drawing/2014/main" id="{EF09D69D-B637-4B10-9E0A-A9A5823C12B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0" y="85725"/>
          <a:ext cx="4589119" cy="466725"/>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2"/>
  <sheetViews>
    <sheetView showGridLines="0" showZeros="0" tabSelected="1" view="pageBreakPreview" zoomScale="140" zoomScaleNormal="140" zoomScaleSheetLayoutView="140" workbookViewId="0">
      <selection activeCell="B9" sqref="B9"/>
    </sheetView>
  </sheetViews>
  <sheetFormatPr baseColWidth="10" defaultColWidth="9.28515625" defaultRowHeight="12.75" customHeight="1" x14ac:dyDescent="0.25"/>
  <cols>
    <col min="1" max="1" width="11.7109375" style="4" customWidth="1"/>
    <col min="2" max="2" width="37.7109375" style="4" customWidth="1"/>
    <col min="3" max="3" width="7.7109375" style="4" customWidth="1"/>
    <col min="4" max="5" width="10.7109375" style="4" customWidth="1"/>
    <col min="6" max="6" width="14.7109375" style="4" customWidth="1"/>
    <col min="7" max="16384" width="9.28515625" style="4"/>
  </cols>
  <sheetData>
    <row r="1" spans="1:6" ht="45" customHeight="1" x14ac:dyDescent="0.25">
      <c r="A1" s="36"/>
      <c r="B1" s="36"/>
      <c r="C1" s="36"/>
      <c r="D1" s="36"/>
      <c r="E1" s="36"/>
      <c r="F1" s="36"/>
    </row>
    <row r="2" spans="1:6" ht="12.75" customHeight="1" x14ac:dyDescent="0.25">
      <c r="A2" s="37" t="s">
        <v>86</v>
      </c>
      <c r="B2" s="37"/>
      <c r="C2" s="37"/>
      <c r="D2" s="37"/>
      <c r="E2" s="37"/>
      <c r="F2" s="37"/>
    </row>
    <row r="3" spans="1:6" ht="12.75" customHeight="1" x14ac:dyDescent="0.25">
      <c r="A3" s="38" t="s">
        <v>87</v>
      </c>
      <c r="B3" s="38"/>
      <c r="C3" s="38"/>
      <c r="D3" s="38"/>
      <c r="E3" s="38"/>
      <c r="F3" s="38"/>
    </row>
    <row r="4" spans="1:6" ht="12.75" customHeight="1" x14ac:dyDescent="0.25">
      <c r="A4" s="38" t="s">
        <v>88</v>
      </c>
      <c r="B4" s="38"/>
      <c r="C4" s="38"/>
      <c r="D4" s="38"/>
      <c r="E4" s="38"/>
      <c r="F4" s="38"/>
    </row>
    <row r="5" spans="1:6" ht="12.75" customHeight="1" x14ac:dyDescent="0.25">
      <c r="A5" s="1" t="s">
        <v>89</v>
      </c>
      <c r="B5" s="27" t="s">
        <v>173</v>
      </c>
      <c r="C5" s="28"/>
      <c r="D5" s="28"/>
      <c r="E5" s="28"/>
      <c r="F5" s="29"/>
    </row>
    <row r="6" spans="1:6" ht="12.75" customHeight="1" x14ac:dyDescent="0.25">
      <c r="A6" s="1" t="s">
        <v>90</v>
      </c>
      <c r="B6" s="27" t="s">
        <v>174</v>
      </c>
      <c r="C6" s="28"/>
      <c r="D6" s="28"/>
      <c r="E6" s="28"/>
      <c r="F6" s="29"/>
    </row>
    <row r="7" spans="1:6" ht="37.5" customHeight="1" x14ac:dyDescent="0.25">
      <c r="A7" s="2" t="s">
        <v>91</v>
      </c>
      <c r="B7" s="30" t="s">
        <v>103</v>
      </c>
      <c r="C7" s="30"/>
      <c r="D7" s="30"/>
      <c r="E7" s="30"/>
      <c r="F7" s="30"/>
    </row>
    <row r="8" spans="1:6" ht="39.75" customHeight="1" x14ac:dyDescent="0.25">
      <c r="A8" s="2" t="s">
        <v>92</v>
      </c>
      <c r="B8" s="3" t="s">
        <v>104</v>
      </c>
      <c r="C8" s="31" t="s">
        <v>93</v>
      </c>
      <c r="D8" s="31"/>
      <c r="E8" s="32" t="s">
        <v>105</v>
      </c>
      <c r="F8" s="33"/>
    </row>
    <row r="9" spans="1:6" ht="12.75" customHeight="1" x14ac:dyDescent="0.25">
      <c r="A9" s="2" t="s">
        <v>94</v>
      </c>
      <c r="B9" s="3" t="s">
        <v>106</v>
      </c>
      <c r="C9" s="31" t="s">
        <v>95</v>
      </c>
      <c r="D9" s="31"/>
      <c r="E9" s="34" t="s">
        <v>96</v>
      </c>
      <c r="F9" s="34"/>
    </row>
    <row r="10" spans="1:6" ht="12.75" customHeight="1" x14ac:dyDescent="0.25">
      <c r="A10" s="23" t="s">
        <v>171</v>
      </c>
      <c r="B10" s="23"/>
      <c r="C10" s="23"/>
      <c r="D10" s="23"/>
      <c r="E10" s="23"/>
      <c r="F10" s="23"/>
    </row>
    <row r="11" spans="1:6" ht="12.75" customHeight="1" x14ac:dyDescent="0.25">
      <c r="A11" s="5" t="s">
        <v>97</v>
      </c>
      <c r="B11" s="5" t="s">
        <v>98</v>
      </c>
      <c r="C11" s="5" t="s">
        <v>99</v>
      </c>
      <c r="D11" s="5" t="s">
        <v>100</v>
      </c>
      <c r="E11" s="5" t="s">
        <v>101</v>
      </c>
      <c r="F11" s="5" t="s">
        <v>102</v>
      </c>
    </row>
    <row r="12" spans="1:6" ht="12.75" customHeight="1" x14ac:dyDescent="0.25">
      <c r="A12" s="6" t="s">
        <v>19</v>
      </c>
      <c r="B12" s="7"/>
      <c r="C12" s="8"/>
      <c r="D12" s="9"/>
      <c r="E12" s="10"/>
      <c r="F12" s="10"/>
    </row>
    <row r="13" spans="1:6" ht="12.75" customHeight="1" x14ac:dyDescent="0.25">
      <c r="A13" s="6" t="s">
        <v>3</v>
      </c>
      <c r="B13" s="7" t="s">
        <v>5</v>
      </c>
      <c r="C13" s="8"/>
      <c r="D13" s="9"/>
      <c r="E13" s="10"/>
      <c r="F13" s="10"/>
    </row>
    <row r="14" spans="1:6" ht="51" x14ac:dyDescent="0.25">
      <c r="A14" s="11" t="s">
        <v>107</v>
      </c>
      <c r="B14" s="12" t="s">
        <v>31</v>
      </c>
      <c r="C14" s="13" t="s">
        <v>12</v>
      </c>
      <c r="D14" s="14">
        <v>694.38</v>
      </c>
      <c r="E14" s="15"/>
      <c r="F14" s="15"/>
    </row>
    <row r="15" spans="1:6" ht="51" x14ac:dyDescent="0.25">
      <c r="A15" s="11" t="s">
        <v>108</v>
      </c>
      <c r="B15" s="12" t="s">
        <v>85</v>
      </c>
      <c r="C15" s="13" t="s">
        <v>12</v>
      </c>
      <c r="D15" s="14">
        <v>67.2</v>
      </c>
      <c r="E15" s="15"/>
      <c r="F15" s="15"/>
    </row>
    <row r="16" spans="1:6" ht="76.5" x14ac:dyDescent="0.25">
      <c r="A16" s="11" t="s">
        <v>109</v>
      </c>
      <c r="B16" s="12" t="s">
        <v>30</v>
      </c>
      <c r="C16" s="13" t="s">
        <v>23</v>
      </c>
      <c r="D16" s="14">
        <v>51</v>
      </c>
      <c r="E16" s="15"/>
      <c r="F16" s="15"/>
    </row>
    <row r="17" spans="1:6" ht="63.75" x14ac:dyDescent="0.25">
      <c r="A17" s="11" t="s">
        <v>110</v>
      </c>
      <c r="B17" s="12" t="s">
        <v>32</v>
      </c>
      <c r="C17" s="13" t="s">
        <v>16</v>
      </c>
      <c r="D17" s="14">
        <v>2</v>
      </c>
      <c r="E17" s="15"/>
      <c r="F17" s="15"/>
    </row>
    <row r="18" spans="1:6" x14ac:dyDescent="0.25">
      <c r="A18" s="6" t="s">
        <v>3</v>
      </c>
      <c r="B18" s="7" t="s">
        <v>18</v>
      </c>
      <c r="C18" s="16"/>
      <c r="D18" s="17"/>
      <c r="E18" s="18"/>
      <c r="F18" s="18"/>
    </row>
    <row r="19" spans="1:6" x14ac:dyDescent="0.25">
      <c r="A19" s="6" t="s">
        <v>13</v>
      </c>
      <c r="B19" s="7" t="s">
        <v>1</v>
      </c>
      <c r="C19" s="16"/>
      <c r="D19" s="17"/>
      <c r="E19" s="18"/>
      <c r="F19" s="15"/>
    </row>
    <row r="20" spans="1:6" ht="76.5" x14ac:dyDescent="0.25">
      <c r="A20" s="11" t="s">
        <v>111</v>
      </c>
      <c r="B20" s="12" t="s">
        <v>33</v>
      </c>
      <c r="C20" s="13" t="s">
        <v>23</v>
      </c>
      <c r="D20" s="14">
        <v>153.5</v>
      </c>
      <c r="E20" s="15"/>
      <c r="F20" s="15"/>
    </row>
    <row r="21" spans="1:6" ht="63.75" x14ac:dyDescent="0.25">
      <c r="A21" s="11" t="s">
        <v>112</v>
      </c>
      <c r="B21" s="12" t="s">
        <v>34</v>
      </c>
      <c r="C21" s="13" t="s">
        <v>12</v>
      </c>
      <c r="D21" s="14">
        <v>106.88</v>
      </c>
      <c r="E21" s="15"/>
      <c r="F21" s="15"/>
    </row>
    <row r="22" spans="1:6" ht="51" x14ac:dyDescent="0.25">
      <c r="A22" s="11" t="s">
        <v>113</v>
      </c>
      <c r="B22" s="12" t="s">
        <v>75</v>
      </c>
      <c r="C22" s="13" t="s">
        <v>12</v>
      </c>
      <c r="D22" s="14">
        <v>115.68</v>
      </c>
      <c r="E22" s="15"/>
      <c r="F22" s="15"/>
    </row>
    <row r="23" spans="1:6" ht="63.75" x14ac:dyDescent="0.25">
      <c r="A23" s="11" t="s">
        <v>114</v>
      </c>
      <c r="B23" s="12" t="s">
        <v>74</v>
      </c>
      <c r="C23" s="13" t="s">
        <v>7</v>
      </c>
      <c r="D23" s="14">
        <v>361.09</v>
      </c>
      <c r="E23" s="15"/>
      <c r="F23" s="15"/>
    </row>
    <row r="24" spans="1:6" ht="63.75" x14ac:dyDescent="0.25">
      <c r="A24" s="11" t="s">
        <v>115</v>
      </c>
      <c r="B24" s="12" t="s">
        <v>73</v>
      </c>
      <c r="C24" s="13" t="s">
        <v>7</v>
      </c>
      <c r="D24" s="14">
        <v>940.8</v>
      </c>
      <c r="E24" s="15"/>
      <c r="F24" s="15"/>
    </row>
    <row r="25" spans="1:6" ht="63.75" x14ac:dyDescent="0.25">
      <c r="A25" s="11" t="s">
        <v>116</v>
      </c>
      <c r="B25" s="12" t="s">
        <v>72</v>
      </c>
      <c r="C25" s="13" t="s">
        <v>7</v>
      </c>
      <c r="D25" s="14">
        <v>1911.82</v>
      </c>
      <c r="E25" s="15"/>
      <c r="F25" s="15"/>
    </row>
    <row r="26" spans="1:6" ht="63.75" x14ac:dyDescent="0.25">
      <c r="A26" s="11" t="s">
        <v>117</v>
      </c>
      <c r="B26" s="12" t="s">
        <v>71</v>
      </c>
      <c r="C26" s="13" t="s">
        <v>23</v>
      </c>
      <c r="D26" s="14">
        <v>30.16</v>
      </c>
      <c r="E26" s="15"/>
      <c r="F26" s="15"/>
    </row>
    <row r="27" spans="1:6" ht="102" x14ac:dyDescent="0.25">
      <c r="A27" s="11" t="s">
        <v>118</v>
      </c>
      <c r="B27" s="12" t="s">
        <v>78</v>
      </c>
      <c r="C27" s="13" t="s">
        <v>23</v>
      </c>
      <c r="D27" s="14">
        <v>117.56</v>
      </c>
      <c r="E27" s="15"/>
      <c r="F27" s="15"/>
    </row>
    <row r="28" spans="1:6" x14ac:dyDescent="0.25">
      <c r="A28" s="6" t="s">
        <v>13</v>
      </c>
      <c r="B28" s="7" t="s">
        <v>14</v>
      </c>
      <c r="C28" s="16"/>
      <c r="D28" s="17"/>
      <c r="E28" s="18"/>
      <c r="F28" s="18"/>
    </row>
    <row r="29" spans="1:6" x14ac:dyDescent="0.25">
      <c r="A29" s="6" t="s">
        <v>20</v>
      </c>
      <c r="B29" s="7" t="s">
        <v>17</v>
      </c>
      <c r="C29" s="16"/>
      <c r="D29" s="17"/>
      <c r="E29" s="18"/>
      <c r="F29" s="15"/>
    </row>
    <row r="30" spans="1:6" ht="63.75" x14ac:dyDescent="0.25">
      <c r="A30" s="11" t="s">
        <v>119</v>
      </c>
      <c r="B30" s="12" t="s">
        <v>70</v>
      </c>
      <c r="C30" s="13" t="s">
        <v>7</v>
      </c>
      <c r="D30" s="14">
        <v>1085.3499999999999</v>
      </c>
      <c r="E30" s="15"/>
      <c r="F30" s="15"/>
    </row>
    <row r="31" spans="1:6" ht="63.75" x14ac:dyDescent="0.25">
      <c r="A31" s="11" t="s">
        <v>120</v>
      </c>
      <c r="B31" s="12" t="s">
        <v>69</v>
      </c>
      <c r="C31" s="13" t="s">
        <v>7</v>
      </c>
      <c r="D31" s="14">
        <v>2145.6</v>
      </c>
      <c r="E31" s="15"/>
      <c r="F31" s="15"/>
    </row>
    <row r="32" spans="1:6" ht="89.25" x14ac:dyDescent="0.25">
      <c r="A32" s="11" t="s">
        <v>121</v>
      </c>
      <c r="B32" s="12" t="s">
        <v>68</v>
      </c>
      <c r="C32" s="13" t="s">
        <v>23</v>
      </c>
      <c r="D32" s="14">
        <v>14.02</v>
      </c>
      <c r="E32" s="15"/>
      <c r="F32" s="15"/>
    </row>
    <row r="33" spans="1:6" x14ac:dyDescent="0.25">
      <c r="A33" s="6" t="s">
        <v>20</v>
      </c>
      <c r="B33" s="7" t="s">
        <v>8</v>
      </c>
      <c r="C33" s="16"/>
      <c r="D33" s="17"/>
      <c r="E33" s="18"/>
      <c r="F33" s="18"/>
    </row>
    <row r="34" spans="1:6" x14ac:dyDescent="0.25">
      <c r="A34" s="6" t="s">
        <v>0</v>
      </c>
      <c r="B34" s="7" t="s">
        <v>10</v>
      </c>
      <c r="C34" s="16"/>
      <c r="D34" s="17"/>
      <c r="E34" s="18"/>
      <c r="F34" s="15"/>
    </row>
    <row r="35" spans="1:6" ht="102" x14ac:dyDescent="0.25">
      <c r="A35" s="11" t="s">
        <v>122</v>
      </c>
      <c r="B35" s="12" t="s">
        <v>67</v>
      </c>
      <c r="C35" s="13" t="s">
        <v>7</v>
      </c>
      <c r="D35" s="14">
        <v>573.24</v>
      </c>
      <c r="E35" s="15"/>
      <c r="F35" s="15"/>
    </row>
    <row r="36" spans="1:6" ht="76.5" x14ac:dyDescent="0.25">
      <c r="A36" s="11" t="s">
        <v>123</v>
      </c>
      <c r="B36" s="12" t="s">
        <v>66</v>
      </c>
      <c r="C36" s="13" t="s">
        <v>7</v>
      </c>
      <c r="D36" s="14">
        <v>121.9</v>
      </c>
      <c r="E36" s="15"/>
      <c r="F36" s="15"/>
    </row>
    <row r="37" spans="1:6" ht="76.5" x14ac:dyDescent="0.25">
      <c r="A37" s="11" t="s">
        <v>124</v>
      </c>
      <c r="B37" s="12" t="s">
        <v>81</v>
      </c>
      <c r="C37" s="13" t="s">
        <v>7</v>
      </c>
      <c r="D37" s="14">
        <v>1585</v>
      </c>
      <c r="E37" s="15"/>
      <c r="F37" s="15"/>
    </row>
    <row r="38" spans="1:6" ht="76.5" x14ac:dyDescent="0.25">
      <c r="A38" s="11" t="s">
        <v>125</v>
      </c>
      <c r="B38" s="12" t="s">
        <v>82</v>
      </c>
      <c r="C38" s="13" t="s">
        <v>7</v>
      </c>
      <c r="D38" s="14">
        <v>1490</v>
      </c>
      <c r="E38" s="15"/>
      <c r="F38" s="15"/>
    </row>
    <row r="39" spans="1:6" ht="76.5" x14ac:dyDescent="0.25">
      <c r="A39" s="11" t="s">
        <v>126</v>
      </c>
      <c r="B39" s="12" t="s">
        <v>83</v>
      </c>
      <c r="C39" s="13" t="s">
        <v>7</v>
      </c>
      <c r="D39" s="14">
        <v>694</v>
      </c>
      <c r="E39" s="15"/>
      <c r="F39" s="15"/>
    </row>
    <row r="40" spans="1:6" ht="76.5" x14ac:dyDescent="0.25">
      <c r="A40" s="11" t="s">
        <v>127</v>
      </c>
      <c r="B40" s="12" t="s">
        <v>84</v>
      </c>
      <c r="C40" s="13" t="s">
        <v>7</v>
      </c>
      <c r="D40" s="14">
        <v>568</v>
      </c>
      <c r="E40" s="15"/>
      <c r="F40" s="15"/>
    </row>
    <row r="41" spans="1:6" ht="89.25" x14ac:dyDescent="0.25">
      <c r="A41" s="11" t="s">
        <v>128</v>
      </c>
      <c r="B41" s="12" t="s">
        <v>80</v>
      </c>
      <c r="C41" s="13" t="s">
        <v>7</v>
      </c>
      <c r="D41" s="14">
        <v>2624</v>
      </c>
      <c r="E41" s="15"/>
      <c r="F41" s="15"/>
    </row>
    <row r="42" spans="1:6" ht="76.5" x14ac:dyDescent="0.25">
      <c r="A42" s="11" t="s">
        <v>129</v>
      </c>
      <c r="B42" s="12" t="s">
        <v>65</v>
      </c>
      <c r="C42" s="13" t="s">
        <v>7</v>
      </c>
      <c r="D42" s="14">
        <v>3261</v>
      </c>
      <c r="E42" s="15"/>
      <c r="F42" s="15"/>
    </row>
    <row r="43" spans="1:6" ht="102" x14ac:dyDescent="0.25">
      <c r="A43" s="11" t="s">
        <v>130</v>
      </c>
      <c r="B43" s="12" t="s">
        <v>64</v>
      </c>
      <c r="C43" s="13" t="s">
        <v>7</v>
      </c>
      <c r="D43" s="14">
        <v>130.41999999999999</v>
      </c>
      <c r="E43" s="15"/>
      <c r="F43" s="15"/>
    </row>
    <row r="44" spans="1:6" ht="76.5" x14ac:dyDescent="0.25">
      <c r="A44" s="11" t="s">
        <v>131</v>
      </c>
      <c r="B44" s="12" t="s">
        <v>63</v>
      </c>
      <c r="C44" s="13" t="s">
        <v>7</v>
      </c>
      <c r="D44" s="14">
        <v>107.56</v>
      </c>
      <c r="E44" s="15"/>
      <c r="F44" s="15"/>
    </row>
    <row r="45" spans="1:6" ht="63.75" x14ac:dyDescent="0.25">
      <c r="A45" s="11" t="s">
        <v>132</v>
      </c>
      <c r="B45" s="12" t="s">
        <v>62</v>
      </c>
      <c r="C45" s="13" t="s">
        <v>7</v>
      </c>
      <c r="D45" s="14">
        <v>54.72</v>
      </c>
      <c r="E45" s="15"/>
      <c r="F45" s="15"/>
    </row>
    <row r="46" spans="1:6" ht="102" x14ac:dyDescent="0.25">
      <c r="A46" s="11" t="s">
        <v>133</v>
      </c>
      <c r="B46" s="12" t="s">
        <v>61</v>
      </c>
      <c r="C46" s="13" t="s">
        <v>7</v>
      </c>
      <c r="D46" s="14">
        <v>173.91</v>
      </c>
      <c r="E46" s="15"/>
      <c r="F46" s="15"/>
    </row>
    <row r="47" spans="1:6" ht="76.5" x14ac:dyDescent="0.25">
      <c r="A47" s="11" t="s">
        <v>134</v>
      </c>
      <c r="B47" s="12" t="s">
        <v>60</v>
      </c>
      <c r="C47" s="13" t="s">
        <v>7</v>
      </c>
      <c r="D47" s="14">
        <v>480.84</v>
      </c>
      <c r="E47" s="15"/>
      <c r="F47" s="15"/>
    </row>
    <row r="48" spans="1:6" ht="63.75" x14ac:dyDescent="0.25">
      <c r="A48" s="11" t="s">
        <v>135</v>
      </c>
      <c r="B48" s="12" t="s">
        <v>59</v>
      </c>
      <c r="C48" s="13" t="s">
        <v>12</v>
      </c>
      <c r="D48" s="14">
        <v>682.64</v>
      </c>
      <c r="E48" s="15"/>
      <c r="F48" s="15"/>
    </row>
    <row r="49" spans="1:6" ht="76.5" x14ac:dyDescent="0.25">
      <c r="A49" s="11" t="s">
        <v>136</v>
      </c>
      <c r="B49" s="12" t="s">
        <v>58</v>
      </c>
      <c r="C49" s="13" t="s">
        <v>7</v>
      </c>
      <c r="D49" s="14">
        <v>328.46</v>
      </c>
      <c r="E49" s="15"/>
      <c r="F49" s="15"/>
    </row>
    <row r="50" spans="1:6" x14ac:dyDescent="0.25">
      <c r="A50" s="6" t="s">
        <v>0</v>
      </c>
      <c r="B50" s="7" t="s">
        <v>21</v>
      </c>
      <c r="C50" s="16"/>
      <c r="D50" s="17"/>
      <c r="E50" s="18"/>
      <c r="F50" s="18"/>
    </row>
    <row r="51" spans="1:6" x14ac:dyDescent="0.25">
      <c r="A51" s="6" t="s">
        <v>4</v>
      </c>
      <c r="B51" s="7" t="s">
        <v>11</v>
      </c>
      <c r="C51" s="16"/>
      <c r="D51" s="17"/>
      <c r="E51" s="18"/>
      <c r="F51" s="15"/>
    </row>
    <row r="52" spans="1:6" ht="89.25" x14ac:dyDescent="0.25">
      <c r="A52" s="11" t="s">
        <v>137</v>
      </c>
      <c r="B52" s="12" t="s">
        <v>57</v>
      </c>
      <c r="C52" s="13" t="s">
        <v>2</v>
      </c>
      <c r="D52" s="14">
        <v>64.8</v>
      </c>
      <c r="E52" s="15"/>
      <c r="F52" s="15"/>
    </row>
    <row r="53" spans="1:6" ht="102" x14ac:dyDescent="0.25">
      <c r="A53" s="11" t="s">
        <v>138</v>
      </c>
      <c r="B53" s="12" t="s">
        <v>56</v>
      </c>
      <c r="C53" s="13" t="s">
        <v>2</v>
      </c>
      <c r="D53" s="14">
        <v>114.9</v>
      </c>
      <c r="E53" s="15"/>
      <c r="F53" s="15"/>
    </row>
    <row r="54" spans="1:6" ht="63.75" x14ac:dyDescent="0.25">
      <c r="A54" s="11" t="s">
        <v>139</v>
      </c>
      <c r="B54" s="12" t="s">
        <v>55</v>
      </c>
      <c r="C54" s="13" t="s">
        <v>16</v>
      </c>
      <c r="D54" s="14">
        <v>12</v>
      </c>
      <c r="E54" s="15"/>
      <c r="F54" s="15"/>
    </row>
    <row r="55" spans="1:6" ht="63.75" x14ac:dyDescent="0.25">
      <c r="A55" s="11" t="s">
        <v>140</v>
      </c>
      <c r="B55" s="12" t="s">
        <v>54</v>
      </c>
      <c r="C55" s="13" t="s">
        <v>16</v>
      </c>
      <c r="D55" s="14">
        <v>2</v>
      </c>
      <c r="E55" s="15"/>
      <c r="F55" s="15"/>
    </row>
    <row r="56" spans="1:6" ht="178.5" x14ac:dyDescent="0.25">
      <c r="A56" s="11" t="s">
        <v>141</v>
      </c>
      <c r="B56" s="12" t="s">
        <v>53</v>
      </c>
      <c r="C56" s="13" t="s">
        <v>16</v>
      </c>
      <c r="D56" s="14">
        <v>8</v>
      </c>
      <c r="E56" s="15"/>
      <c r="F56" s="15"/>
    </row>
    <row r="57" spans="1:6" x14ac:dyDescent="0.25">
      <c r="A57" s="6" t="s">
        <v>4</v>
      </c>
      <c r="B57" s="7" t="s">
        <v>25</v>
      </c>
      <c r="C57" s="16"/>
      <c r="D57" s="17"/>
      <c r="E57" s="18"/>
      <c r="F57" s="18"/>
    </row>
    <row r="58" spans="1:6" x14ac:dyDescent="0.25">
      <c r="A58" s="6" t="s">
        <v>15</v>
      </c>
      <c r="B58" s="7" t="s">
        <v>27</v>
      </c>
      <c r="C58" s="16"/>
      <c r="D58" s="17"/>
      <c r="E58" s="18"/>
      <c r="F58" s="15"/>
    </row>
    <row r="59" spans="1:6" ht="114.75" x14ac:dyDescent="0.25">
      <c r="A59" s="11" t="s">
        <v>142</v>
      </c>
      <c r="B59" s="12" t="s">
        <v>52</v>
      </c>
      <c r="C59" s="13" t="s">
        <v>2</v>
      </c>
      <c r="D59" s="14">
        <v>24.02</v>
      </c>
      <c r="E59" s="15"/>
      <c r="F59" s="15"/>
    </row>
    <row r="60" spans="1:6" ht="114.75" x14ac:dyDescent="0.25">
      <c r="A60" s="11" t="s">
        <v>143</v>
      </c>
      <c r="B60" s="12" t="s">
        <v>170</v>
      </c>
      <c r="C60" s="13" t="s">
        <v>28</v>
      </c>
      <c r="D60" s="14">
        <v>8</v>
      </c>
      <c r="E60" s="15"/>
      <c r="F60" s="15"/>
    </row>
    <row r="61" spans="1:6" ht="63.75" x14ac:dyDescent="0.25">
      <c r="A61" s="11" t="s">
        <v>144</v>
      </c>
      <c r="B61" s="12" t="s">
        <v>167</v>
      </c>
      <c r="C61" s="13" t="s">
        <v>16</v>
      </c>
      <c r="D61" s="14">
        <v>5</v>
      </c>
      <c r="E61" s="15"/>
      <c r="F61" s="15"/>
    </row>
    <row r="62" spans="1:6" ht="89.25" x14ac:dyDescent="0.25">
      <c r="A62" s="11" t="s">
        <v>145</v>
      </c>
      <c r="B62" s="12" t="s">
        <v>168</v>
      </c>
      <c r="C62" s="13" t="s">
        <v>16</v>
      </c>
      <c r="D62" s="14">
        <v>1</v>
      </c>
      <c r="E62" s="15"/>
      <c r="F62" s="15"/>
    </row>
    <row r="63" spans="1:6" ht="102" x14ac:dyDescent="0.25">
      <c r="A63" s="11" t="s">
        <v>146</v>
      </c>
      <c r="B63" s="12" t="s">
        <v>169</v>
      </c>
      <c r="C63" s="13" t="s">
        <v>16</v>
      </c>
      <c r="D63" s="14">
        <v>8</v>
      </c>
      <c r="E63" s="15"/>
      <c r="F63" s="15"/>
    </row>
    <row r="64" spans="1:6" ht="127.5" x14ac:dyDescent="0.25">
      <c r="A64" s="11" t="s">
        <v>147</v>
      </c>
      <c r="B64" s="12" t="s">
        <v>51</v>
      </c>
      <c r="C64" s="13" t="s">
        <v>28</v>
      </c>
      <c r="D64" s="14">
        <v>2</v>
      </c>
      <c r="E64" s="15"/>
      <c r="F64" s="15"/>
    </row>
    <row r="65" spans="1:6" ht="76.5" x14ac:dyDescent="0.25">
      <c r="A65" s="11" t="s">
        <v>148</v>
      </c>
      <c r="B65" s="12" t="s">
        <v>50</v>
      </c>
      <c r="C65" s="13" t="s">
        <v>16</v>
      </c>
      <c r="D65" s="14">
        <v>3</v>
      </c>
      <c r="E65" s="15"/>
      <c r="F65" s="15"/>
    </row>
    <row r="66" spans="1:6" ht="114.75" x14ac:dyDescent="0.25">
      <c r="A66" s="11" t="s">
        <v>149</v>
      </c>
      <c r="B66" s="12" t="s">
        <v>49</v>
      </c>
      <c r="C66" s="13" t="s">
        <v>2</v>
      </c>
      <c r="D66" s="14">
        <v>220</v>
      </c>
      <c r="E66" s="15"/>
      <c r="F66" s="15"/>
    </row>
    <row r="67" spans="1:6" ht="63.75" x14ac:dyDescent="0.25">
      <c r="A67" s="11" t="s">
        <v>150</v>
      </c>
      <c r="B67" s="12" t="s">
        <v>29</v>
      </c>
      <c r="C67" s="13" t="s">
        <v>2</v>
      </c>
      <c r="D67" s="14">
        <v>24.02</v>
      </c>
      <c r="E67" s="15"/>
      <c r="F67" s="15"/>
    </row>
    <row r="68" spans="1:6" ht="63.75" x14ac:dyDescent="0.25">
      <c r="A68" s="11" t="s">
        <v>151</v>
      </c>
      <c r="B68" s="12" t="s">
        <v>48</v>
      </c>
      <c r="C68" s="13" t="s">
        <v>2</v>
      </c>
      <c r="D68" s="14">
        <v>43</v>
      </c>
      <c r="E68" s="15"/>
      <c r="F68" s="15"/>
    </row>
    <row r="69" spans="1:6" ht="76.5" x14ac:dyDescent="0.25">
      <c r="A69" s="11" t="s">
        <v>152</v>
      </c>
      <c r="B69" s="12" t="s">
        <v>47</v>
      </c>
      <c r="C69" s="13" t="s">
        <v>2</v>
      </c>
      <c r="D69" s="14">
        <v>29</v>
      </c>
      <c r="E69" s="15"/>
      <c r="F69" s="15"/>
    </row>
    <row r="70" spans="1:6" ht="76.5" x14ac:dyDescent="0.25">
      <c r="A70" s="11" t="s">
        <v>153</v>
      </c>
      <c r="B70" s="12" t="s">
        <v>46</v>
      </c>
      <c r="C70" s="13" t="s">
        <v>2</v>
      </c>
      <c r="D70" s="14">
        <v>36</v>
      </c>
      <c r="E70" s="15"/>
      <c r="F70" s="15"/>
    </row>
    <row r="71" spans="1:6" x14ac:dyDescent="0.25">
      <c r="A71" s="6" t="s">
        <v>15</v>
      </c>
      <c r="B71" s="7" t="s">
        <v>6</v>
      </c>
      <c r="C71" s="16"/>
      <c r="D71" s="17"/>
      <c r="E71" s="18"/>
      <c r="F71" s="18"/>
    </row>
    <row r="72" spans="1:6" ht="76.5" x14ac:dyDescent="0.25">
      <c r="A72" s="11" t="s">
        <v>154</v>
      </c>
      <c r="B72" s="12" t="s">
        <v>45</v>
      </c>
      <c r="C72" s="13" t="s">
        <v>23</v>
      </c>
      <c r="D72" s="14">
        <v>3</v>
      </c>
      <c r="E72" s="15"/>
      <c r="F72" s="15"/>
    </row>
    <row r="73" spans="1:6" ht="51" x14ac:dyDescent="0.25">
      <c r="A73" s="11" t="s">
        <v>155</v>
      </c>
      <c r="B73" s="12" t="s">
        <v>44</v>
      </c>
      <c r="C73" s="13" t="s">
        <v>12</v>
      </c>
      <c r="D73" s="14">
        <v>5</v>
      </c>
      <c r="E73" s="15"/>
      <c r="F73" s="15"/>
    </row>
    <row r="74" spans="1:6" ht="76.5" x14ac:dyDescent="0.25">
      <c r="A74" s="11" t="s">
        <v>156</v>
      </c>
      <c r="B74" s="12" t="s">
        <v>43</v>
      </c>
      <c r="C74" s="13" t="s">
        <v>12</v>
      </c>
      <c r="D74" s="14">
        <v>9</v>
      </c>
      <c r="E74" s="15"/>
      <c r="F74" s="15"/>
    </row>
    <row r="75" spans="1:6" ht="102" x14ac:dyDescent="0.25">
      <c r="A75" s="11" t="s">
        <v>157</v>
      </c>
      <c r="B75" s="12" t="s">
        <v>42</v>
      </c>
      <c r="C75" s="13" t="s">
        <v>2</v>
      </c>
      <c r="D75" s="14">
        <v>21.52</v>
      </c>
      <c r="E75" s="15"/>
      <c r="F75" s="15"/>
    </row>
    <row r="76" spans="1:6" ht="102" x14ac:dyDescent="0.25">
      <c r="A76" s="11" t="s">
        <v>158</v>
      </c>
      <c r="B76" s="12" t="s">
        <v>76</v>
      </c>
      <c r="C76" s="13" t="s">
        <v>23</v>
      </c>
      <c r="D76" s="14">
        <v>22.96</v>
      </c>
      <c r="E76" s="15"/>
      <c r="F76" s="15"/>
    </row>
    <row r="77" spans="1:6" ht="76.5" x14ac:dyDescent="0.25">
      <c r="A77" s="11" t="s">
        <v>159</v>
      </c>
      <c r="B77" s="12" t="s">
        <v>79</v>
      </c>
      <c r="C77" s="13" t="s">
        <v>12</v>
      </c>
      <c r="D77" s="14">
        <v>510</v>
      </c>
      <c r="E77" s="15"/>
      <c r="F77" s="15"/>
    </row>
    <row r="78" spans="1:6" ht="76.5" x14ac:dyDescent="0.25">
      <c r="A78" s="11" t="s">
        <v>160</v>
      </c>
      <c r="B78" s="12" t="s">
        <v>41</v>
      </c>
      <c r="C78" s="13" t="s">
        <v>16</v>
      </c>
      <c r="D78" s="14">
        <v>2</v>
      </c>
      <c r="E78" s="15"/>
      <c r="F78" s="15"/>
    </row>
    <row r="79" spans="1:6" ht="76.5" x14ac:dyDescent="0.25">
      <c r="A79" s="11" t="s">
        <v>161</v>
      </c>
      <c r="B79" s="12" t="s">
        <v>40</v>
      </c>
      <c r="C79" s="13" t="s">
        <v>16</v>
      </c>
      <c r="D79" s="14">
        <v>4</v>
      </c>
      <c r="E79" s="15"/>
      <c r="F79" s="15"/>
    </row>
    <row r="80" spans="1:6" ht="89.25" x14ac:dyDescent="0.25">
      <c r="A80" s="11" t="s">
        <v>162</v>
      </c>
      <c r="B80" s="12" t="s">
        <v>39</v>
      </c>
      <c r="C80" s="13" t="s">
        <v>16</v>
      </c>
      <c r="D80" s="14">
        <v>2</v>
      </c>
      <c r="E80" s="15"/>
      <c r="F80" s="15"/>
    </row>
    <row r="81" spans="1:6" ht="114.75" x14ac:dyDescent="0.25">
      <c r="A81" s="11" t="s">
        <v>163</v>
      </c>
      <c r="B81" s="12" t="s">
        <v>38</v>
      </c>
      <c r="C81" s="13" t="s">
        <v>16</v>
      </c>
      <c r="D81" s="14">
        <v>2</v>
      </c>
      <c r="E81" s="15"/>
      <c r="F81" s="15"/>
    </row>
    <row r="82" spans="1:6" ht="102" x14ac:dyDescent="0.25">
      <c r="A82" s="11" t="s">
        <v>164</v>
      </c>
      <c r="B82" s="12" t="s">
        <v>37</v>
      </c>
      <c r="C82" s="13" t="s">
        <v>16</v>
      </c>
      <c r="D82" s="14">
        <v>2</v>
      </c>
      <c r="E82" s="15"/>
      <c r="F82" s="15"/>
    </row>
    <row r="83" spans="1:6" ht="51" x14ac:dyDescent="0.25">
      <c r="A83" s="11" t="s">
        <v>165</v>
      </c>
      <c r="B83" s="12" t="s">
        <v>36</v>
      </c>
      <c r="C83" s="13" t="s">
        <v>16</v>
      </c>
      <c r="D83" s="14">
        <v>1</v>
      </c>
      <c r="E83" s="15"/>
      <c r="F83" s="15"/>
    </row>
    <row r="84" spans="1:6" ht="63.75" x14ac:dyDescent="0.25">
      <c r="A84" s="11" t="s">
        <v>166</v>
      </c>
      <c r="B84" s="12" t="s">
        <v>35</v>
      </c>
      <c r="C84" s="13" t="s">
        <v>2</v>
      </c>
      <c r="D84" s="14">
        <v>285.10000000000002</v>
      </c>
      <c r="E84" s="15"/>
      <c r="F84" s="15"/>
    </row>
    <row r="85" spans="1:6" x14ac:dyDescent="0.25">
      <c r="A85" s="6" t="s">
        <v>22</v>
      </c>
      <c r="B85" s="7" t="s">
        <v>77</v>
      </c>
      <c r="C85" s="16"/>
      <c r="D85" s="17"/>
      <c r="E85" s="18"/>
      <c r="F85" s="18"/>
    </row>
    <row r="86" spans="1:6" x14ac:dyDescent="0.25">
      <c r="A86" s="6"/>
      <c r="B86" s="7"/>
      <c r="C86" s="8"/>
      <c r="D86" s="9"/>
      <c r="E86" s="10"/>
      <c r="F86" s="19"/>
    </row>
    <row r="87" spans="1:6" x14ac:dyDescent="0.25">
      <c r="A87" s="6" t="s">
        <v>19</v>
      </c>
      <c r="B87" s="35" t="s">
        <v>103</v>
      </c>
      <c r="C87" s="35"/>
      <c r="D87" s="35"/>
      <c r="E87" s="35"/>
      <c r="F87" s="20">
        <f>SUM(F85,F71,F57,F50,F33,F28,F18)</f>
        <v>0</v>
      </c>
    </row>
    <row r="88" spans="1:6" x14ac:dyDescent="0.25">
      <c r="A88" s="6"/>
      <c r="B88" s="35"/>
      <c r="C88" s="35"/>
      <c r="D88" s="35"/>
      <c r="E88" s="35"/>
      <c r="F88" s="20">
        <v>0</v>
      </c>
    </row>
    <row r="89" spans="1:6" x14ac:dyDescent="0.25">
      <c r="A89" s="21" t="s">
        <v>9</v>
      </c>
      <c r="B89" s="21"/>
      <c r="C89" s="21"/>
      <c r="D89" s="21"/>
      <c r="E89" s="21"/>
      <c r="F89" s="22">
        <f>F87</f>
        <v>0</v>
      </c>
    </row>
    <row r="90" spans="1:6" x14ac:dyDescent="0.25">
      <c r="A90" s="21" t="s">
        <v>26</v>
      </c>
      <c r="B90" s="21"/>
      <c r="C90" s="21"/>
      <c r="D90" s="21"/>
      <c r="E90" s="21"/>
      <c r="F90" s="22">
        <f>F89*0.16</f>
        <v>0</v>
      </c>
    </row>
    <row r="91" spans="1:6" x14ac:dyDescent="0.25">
      <c r="A91" s="21" t="s">
        <v>24</v>
      </c>
      <c r="B91" s="21"/>
      <c r="C91" s="21"/>
      <c r="D91" s="21"/>
      <c r="E91" s="21"/>
      <c r="F91" s="22">
        <f>F89+F90</f>
        <v>0</v>
      </c>
    </row>
    <row r="92" spans="1:6" x14ac:dyDescent="0.25">
      <c r="A92" s="24" t="s">
        <v>172</v>
      </c>
      <c r="B92" s="25"/>
      <c r="C92" s="25"/>
      <c r="D92" s="25"/>
      <c r="E92" s="25"/>
      <c r="F92" s="26"/>
    </row>
  </sheetData>
  <mergeCells count="14">
    <mergeCell ref="A1:F1"/>
    <mergeCell ref="A2:F2"/>
    <mergeCell ref="A3:F3"/>
    <mergeCell ref="A4:F4"/>
    <mergeCell ref="B5:F5"/>
    <mergeCell ref="A10:F10"/>
    <mergeCell ref="A92:F92"/>
    <mergeCell ref="B6:F6"/>
    <mergeCell ref="B7:F7"/>
    <mergeCell ref="C8:D8"/>
    <mergeCell ref="E8:F8"/>
    <mergeCell ref="C9:D9"/>
    <mergeCell ref="E9:F9"/>
    <mergeCell ref="B87:E88"/>
  </mergeCells>
  <phoneticPr fontId="2" type="noConversion"/>
  <printOptions horizontalCentered="1"/>
  <pageMargins left="0" right="0" top="0" bottom="0" header="0" footer="0.78740157480314965"/>
  <pageSetup scale="94" orientation="portrait" horizontalDpi="300" verticalDpi="300" r:id="rId1"/>
  <headerFooter>
    <oddFooter>&amp;C&amp;"Arial,Negrita"&amp;K00+000&amp;P de &amp;N.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CATALOGO</vt:lpstr>
      <vt:lpstr>CATALOGO!Área_de_impresión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ingsa</dc:creator>
  <cp:lastModifiedBy>Usuario</cp:lastModifiedBy>
  <cp:lastPrinted>2023-10-10T19:47:46Z</cp:lastPrinted>
  <dcterms:created xsi:type="dcterms:W3CDTF">2019-10-01T07:11:18Z</dcterms:created>
  <dcterms:modified xsi:type="dcterms:W3CDTF">2023-10-17T23:18:20Z</dcterms:modified>
</cp:coreProperties>
</file>